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D:\My doc\2021\2022 Стат\"/>
    </mc:Choice>
  </mc:AlternateContent>
  <xr:revisionPtr revIDLastSave="0" documentId="13_ncr:1_{2CF54872-641E-428A-BCEC-F8BF45FD8A82}" xr6:coauthVersionLast="47" xr6:coauthVersionMax="47" xr10:uidLastSave="{00000000-0000-0000-0000-000000000000}"/>
  <bookViews>
    <workbookView xWindow="-28920" yWindow="-120" windowWidth="29040" windowHeight="15840" tabRatio="702" activeTab="1" xr2:uid="{00000000-000D-0000-FFFF-FFFF00000000}"/>
  </bookViews>
  <sheets>
    <sheet name="ТӨХ-1_Balans_hodlol oorchlolt" sheetId="8" r:id="rId1"/>
    <sheet name="ТӨХ-2" sheetId="9" r:id="rId2"/>
    <sheet name="TӨХ-6" sheetId="15" r:id="rId3"/>
    <sheet name="ТӨ-1" sheetId="3" r:id="rId4"/>
    <sheet name="ТӨ-2" sheetId="1" r:id="rId5"/>
    <sheet name="ТӨ-3" sheetId="4" r:id="rId6"/>
    <sheet name="ТӨ-5" sheetId="5" r:id="rId7"/>
    <sheet name="ТӨ-6" sheetId="11" r:id="rId8"/>
    <sheet name="ТӨ-7" sheetId="12" r:id="rId9"/>
    <sheet name="ТӨ-8.1" sheetId="13" r:id="rId10"/>
    <sheet name="ТӨ-8.2" sheetId="14" r:id="rId11"/>
    <sheet name="ТӨ-13.1" sheetId="6" r:id="rId12"/>
    <sheet name="ТӨ-13.2" sheetId="7" r:id="rId13"/>
    <sheet name="ТӨ14" sheetId="17" r:id="rId14"/>
    <sheet name="ТӨ15" sheetId="16" r:id="rId15"/>
  </sheets>
  <definedNames>
    <definedName name="_xlnm._FilterDatabase" localSheetId="2" hidden="1">'TӨХ-6'!$E$10:$E$10</definedName>
    <definedName name="_xlnm._FilterDatabase" localSheetId="11" hidden="1">'ТӨ-13.1'!#REF!</definedName>
    <definedName name="_xlnm._FilterDatabase" localSheetId="12" hidden="1">'ТӨ-13.2'!#REF!</definedName>
    <definedName name="gg">#REF!</definedName>
    <definedName name="s">#REF!</definedName>
    <definedName name="SALE" localSheetId="13">#REF!</definedName>
    <definedName name="SALE" localSheetId="14">#REF!</definedName>
    <definedName name="SALE">#REF!</definedName>
    <definedName name="гах">#REF!</definedName>
    <definedName name="р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3" l="1"/>
  <c r="AL11" i="15" l="1"/>
  <c r="AL12" i="15"/>
  <c r="AL13" i="15"/>
  <c r="AL14" i="15"/>
  <c r="AL15" i="15"/>
  <c r="AL16" i="15"/>
  <c r="AL17" i="15"/>
  <c r="AL18" i="15"/>
  <c r="AL19" i="15"/>
  <c r="AL20" i="15"/>
  <c r="AL21" i="15"/>
  <c r="AL22" i="15"/>
  <c r="AL23" i="15"/>
  <c r="AL24" i="15"/>
  <c r="AL25" i="15"/>
  <c r="AL26" i="15"/>
  <c r="AL27" i="15"/>
  <c r="AL28" i="15"/>
  <c r="AL29" i="15"/>
  <c r="AL30" i="15"/>
  <c r="AL31" i="15"/>
  <c r="AL32" i="15"/>
  <c r="AL33" i="15"/>
  <c r="AL34" i="15"/>
  <c r="AL35" i="15"/>
  <c r="AL36" i="15"/>
  <c r="AL37" i="15"/>
  <c r="AL38" i="15"/>
  <c r="AL39" i="15"/>
  <c r="AL40" i="15"/>
  <c r="AL41" i="15"/>
  <c r="AL42" i="15"/>
  <c r="AL43" i="15"/>
  <c r="AL44" i="15"/>
  <c r="AL45" i="15"/>
  <c r="AL46" i="15"/>
  <c r="V12" i="15"/>
  <c r="V13" i="15"/>
  <c r="V14" i="15"/>
  <c r="V15" i="15"/>
  <c r="V16" i="15"/>
  <c r="V17" i="15"/>
  <c r="V18" i="15"/>
  <c r="V19" i="15"/>
  <c r="V20" i="15"/>
  <c r="W20" i="15"/>
  <c r="V21" i="15"/>
  <c r="V22" i="15"/>
  <c r="W22" i="15" s="1"/>
  <c r="V23" i="15"/>
  <c r="V24" i="15"/>
  <c r="V25" i="15"/>
  <c r="V26" i="15"/>
  <c r="V27" i="15"/>
  <c r="V28" i="15"/>
  <c r="V29" i="15"/>
  <c r="V30" i="15"/>
  <c r="W30" i="15" s="1"/>
  <c r="V31" i="15"/>
  <c r="V32" i="15"/>
  <c r="V33" i="15"/>
  <c r="V34" i="15"/>
  <c r="V35" i="15"/>
  <c r="V36" i="15"/>
  <c r="W36" i="15" s="1"/>
  <c r="V37" i="15"/>
  <c r="W37" i="15" s="1"/>
  <c r="V38" i="15"/>
  <c r="V39" i="15"/>
  <c r="V40" i="15"/>
  <c r="V41" i="15"/>
  <c r="V42" i="15"/>
  <c r="V43" i="15"/>
  <c r="V44" i="15"/>
  <c r="V45" i="15"/>
  <c r="V46" i="15"/>
  <c r="V11" i="15"/>
  <c r="O12" i="15"/>
  <c r="W12" i="15" s="1"/>
  <c r="O13" i="15"/>
  <c r="W13" i="15" s="1"/>
  <c r="O14" i="15"/>
  <c r="O15" i="15"/>
  <c r="O16" i="15"/>
  <c r="W16" i="15" s="1"/>
  <c r="O17" i="15"/>
  <c r="O18" i="15"/>
  <c r="O19" i="15"/>
  <c r="O20" i="15"/>
  <c r="O21" i="15"/>
  <c r="O22" i="15"/>
  <c r="O23" i="15"/>
  <c r="O24" i="15"/>
  <c r="O25" i="15"/>
  <c r="O26" i="15"/>
  <c r="W26" i="15" s="1"/>
  <c r="O27" i="15"/>
  <c r="W27" i="15" s="1"/>
  <c r="O28" i="15"/>
  <c r="O29" i="15"/>
  <c r="O30" i="15"/>
  <c r="O31" i="15"/>
  <c r="O32" i="15"/>
  <c r="O33" i="15"/>
  <c r="W33" i="15" s="1"/>
  <c r="O34" i="15"/>
  <c r="O35" i="15"/>
  <c r="O36" i="15"/>
  <c r="O37" i="15"/>
  <c r="O38" i="15"/>
  <c r="W38" i="15" s="1"/>
  <c r="O39" i="15"/>
  <c r="O40" i="15"/>
  <c r="O41" i="15"/>
  <c r="O42" i="15"/>
  <c r="O43" i="15"/>
  <c r="W43" i="15" s="1"/>
  <c r="O44" i="15"/>
  <c r="W44" i="15" s="1"/>
  <c r="O45" i="15"/>
  <c r="W45" i="15" s="1"/>
  <c r="O46" i="15"/>
  <c r="O11" i="15"/>
  <c r="W17" i="15" l="1"/>
  <c r="W46" i="15"/>
  <c r="W14" i="15"/>
  <c r="W42" i="15"/>
  <c r="W21" i="15"/>
  <c r="W40" i="15"/>
  <c r="W25" i="15"/>
  <c r="W24" i="15"/>
  <c r="W19" i="15"/>
  <c r="W34" i="15"/>
  <c r="W18" i="15"/>
  <c r="W39" i="15"/>
  <c r="W29" i="15"/>
  <c r="W28" i="15"/>
  <c r="W11" i="15"/>
  <c r="W35" i="15"/>
  <c r="W23" i="15"/>
  <c r="W41" i="15"/>
  <c r="W32" i="15"/>
  <c r="W31" i="15"/>
  <c r="W15" i="15"/>
  <c r="C47" i="7" l="1"/>
  <c r="D47" i="7"/>
  <c r="E47" i="7"/>
  <c r="F47" i="7"/>
  <c r="C48" i="7"/>
  <c r="D48" i="7"/>
  <c r="E48" i="7"/>
  <c r="F48" i="7"/>
  <c r="C49" i="7"/>
  <c r="D49" i="7"/>
  <c r="E49" i="7"/>
  <c r="F49" i="7"/>
  <c r="C50" i="7"/>
  <c r="D50" i="7"/>
  <c r="E50" i="7"/>
  <c r="F50" i="7"/>
  <c r="C51" i="7"/>
  <c r="D51" i="7"/>
  <c r="E51" i="7"/>
  <c r="F51" i="7"/>
  <c r="C52" i="7"/>
  <c r="D52" i="7"/>
  <c r="E52" i="7"/>
  <c r="F52" i="7"/>
  <c r="C53" i="7"/>
  <c r="D53" i="7"/>
  <c r="E53" i="7"/>
  <c r="F53" i="7"/>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8" i="8"/>
  <c r="AP39" i="8"/>
  <c r="AP40" i="8"/>
  <c r="AP41" i="8"/>
  <c r="AP42" i="8"/>
  <c r="AP43" i="8"/>
  <c r="AP44" i="8"/>
  <c r="AP45" i="8"/>
  <c r="AP46" i="8"/>
  <c r="AP11" i="8"/>
  <c r="W11" i="4" l="1"/>
  <c r="X11" i="4" s="1"/>
  <c r="W12" i="4"/>
  <c r="X12" i="4" s="1"/>
  <c r="W13" i="4"/>
  <c r="X13" i="4" s="1"/>
  <c r="W14" i="4"/>
  <c r="X14" i="4" s="1"/>
  <c r="W15" i="4"/>
  <c r="X15" i="4" s="1"/>
  <c r="W16" i="4"/>
  <c r="X16" i="4" s="1"/>
  <c r="W17" i="4"/>
  <c r="X17" i="4" s="1"/>
  <c r="W18" i="4"/>
  <c r="X18" i="4" s="1"/>
  <c r="W19" i="4"/>
  <c r="X19" i="4" s="1"/>
  <c r="W20" i="4"/>
  <c r="X20" i="4" s="1"/>
  <c r="W21" i="4"/>
  <c r="X21" i="4" s="1"/>
  <c r="W22" i="4"/>
  <c r="X22" i="4" s="1"/>
  <c r="W23" i="4"/>
  <c r="X23" i="4" s="1"/>
  <c r="W24" i="4"/>
  <c r="X24" i="4" s="1"/>
  <c r="W25" i="4"/>
  <c r="X25" i="4" s="1"/>
  <c r="W26" i="4"/>
  <c r="X26" i="4" s="1"/>
  <c r="W27" i="4"/>
  <c r="X27" i="4" s="1"/>
  <c r="W28" i="4"/>
  <c r="X28" i="4" s="1"/>
  <c r="W29" i="4"/>
  <c r="X29" i="4" s="1"/>
  <c r="W30" i="4"/>
  <c r="X30" i="4" s="1"/>
  <c r="W31" i="4"/>
  <c r="X31" i="4" s="1"/>
  <c r="W32" i="4"/>
  <c r="X32" i="4" s="1"/>
  <c r="W33" i="4"/>
  <c r="X33" i="4" s="1"/>
  <c r="W10" i="4"/>
  <c r="X10" i="4" s="1"/>
  <c r="DD12" i="1"/>
  <c r="DD13" i="1"/>
  <c r="DD14" i="1"/>
  <c r="DD15" i="1"/>
  <c r="DD16" i="1"/>
  <c r="DD17" i="1"/>
  <c r="DD18" i="1"/>
  <c r="DD19" i="1"/>
  <c r="DD20" i="1"/>
  <c r="DD21" i="1"/>
  <c r="DD22" i="1"/>
  <c r="DD23" i="1"/>
  <c r="DD24" i="1"/>
  <c r="DD25" i="1"/>
  <c r="DD26" i="1"/>
  <c r="DD27" i="1"/>
  <c r="DD28" i="1"/>
  <c r="DD29" i="1"/>
  <c r="DD30" i="1"/>
  <c r="DD31" i="1"/>
  <c r="DD11" i="1"/>
  <c r="CT12" i="1"/>
  <c r="CT13" i="1"/>
  <c r="CT14" i="1"/>
  <c r="CT15" i="1"/>
  <c r="CT16" i="1"/>
  <c r="CT17" i="1"/>
  <c r="CT18" i="1"/>
  <c r="CT19" i="1"/>
  <c r="CT20" i="1"/>
  <c r="CT21" i="1"/>
  <c r="CT22" i="1"/>
  <c r="CT23" i="1"/>
  <c r="CT24" i="1"/>
  <c r="CT25" i="1"/>
  <c r="CT26" i="1"/>
  <c r="CT27" i="1"/>
  <c r="CT28" i="1"/>
  <c r="CT29" i="1"/>
  <c r="CT30" i="1"/>
  <c r="CT31" i="1"/>
  <c r="CT11" i="1"/>
  <c r="CJ12" i="1"/>
  <c r="CJ13" i="1"/>
  <c r="CJ14" i="1"/>
  <c r="CJ15" i="1"/>
  <c r="CJ16" i="1"/>
  <c r="CJ17" i="1"/>
  <c r="CJ18" i="1"/>
  <c r="CJ19" i="1"/>
  <c r="CJ20" i="1"/>
  <c r="CJ21" i="1"/>
  <c r="CJ22" i="1"/>
  <c r="CJ23" i="1"/>
  <c r="CJ24" i="1"/>
  <c r="CJ25" i="1"/>
  <c r="CJ26" i="1"/>
  <c r="CJ27" i="1"/>
  <c r="CJ28" i="1"/>
  <c r="CJ29" i="1"/>
  <c r="CJ30" i="1"/>
  <c r="CJ31" i="1"/>
  <c r="CJ11" i="1"/>
  <c r="BZ12" i="1"/>
  <c r="BZ13" i="1"/>
  <c r="BZ14" i="1"/>
  <c r="BZ15" i="1"/>
  <c r="BZ16" i="1"/>
  <c r="BZ17" i="1"/>
  <c r="BZ18" i="1"/>
  <c r="BZ19" i="1"/>
  <c r="BZ20" i="1"/>
  <c r="BZ21" i="1"/>
  <c r="BZ22" i="1"/>
  <c r="BZ23" i="1"/>
  <c r="BZ24" i="1"/>
  <c r="BZ25" i="1"/>
  <c r="BZ26" i="1"/>
  <c r="BZ27" i="1"/>
  <c r="BZ28" i="1"/>
  <c r="BZ29" i="1"/>
  <c r="BZ30" i="1"/>
  <c r="BZ31" i="1"/>
  <c r="BZ11" i="1"/>
  <c r="BP12" i="1"/>
  <c r="BP13" i="1"/>
  <c r="BP14" i="1"/>
  <c r="BP15" i="1"/>
  <c r="BP16" i="1"/>
  <c r="BP17" i="1"/>
  <c r="BP18" i="1"/>
  <c r="BP19" i="1"/>
  <c r="BP20" i="1"/>
  <c r="BP21" i="1"/>
  <c r="BP22" i="1"/>
  <c r="BP23" i="1"/>
  <c r="BP24" i="1"/>
  <c r="BP25" i="1"/>
  <c r="BP26" i="1"/>
  <c r="BP27" i="1"/>
  <c r="BP28" i="1"/>
  <c r="BP29" i="1"/>
  <c r="BP30" i="1"/>
  <c r="BP31" i="1"/>
  <c r="BP11" i="1"/>
  <c r="BF12" i="1"/>
  <c r="BF13" i="1"/>
  <c r="BF14" i="1"/>
  <c r="BF15" i="1"/>
  <c r="BF16" i="1"/>
  <c r="BF17" i="1"/>
  <c r="BF18" i="1"/>
  <c r="BF19" i="1"/>
  <c r="BF20" i="1"/>
  <c r="BF21" i="1"/>
  <c r="BF22" i="1"/>
  <c r="BF23" i="1"/>
  <c r="BF24" i="1"/>
  <c r="BF25" i="1"/>
  <c r="BF26" i="1"/>
  <c r="BF27" i="1"/>
  <c r="BF28" i="1"/>
  <c r="BF29" i="1"/>
  <c r="BF30" i="1"/>
  <c r="BF31" i="1"/>
  <c r="BF11" i="1"/>
  <c r="AV12" i="1"/>
  <c r="AV13" i="1"/>
  <c r="AV14" i="1"/>
  <c r="AV15" i="1"/>
  <c r="AV16" i="1"/>
  <c r="AV17" i="1"/>
  <c r="AV18" i="1"/>
  <c r="AV19" i="1"/>
  <c r="AV20" i="1"/>
  <c r="AV21" i="1"/>
  <c r="AV22" i="1"/>
  <c r="AV23" i="1"/>
  <c r="AV24" i="1"/>
  <c r="AV25" i="1"/>
  <c r="AV26" i="1"/>
  <c r="AV27" i="1"/>
  <c r="AV28" i="1"/>
  <c r="AV29" i="1"/>
  <c r="AV30" i="1"/>
  <c r="AV31" i="1"/>
  <c r="AV11" i="1"/>
  <c r="AL12" i="1"/>
  <c r="AL13" i="1"/>
  <c r="AL14" i="1"/>
  <c r="AL15" i="1"/>
  <c r="AL16" i="1"/>
  <c r="AL17" i="1"/>
  <c r="AL18" i="1"/>
  <c r="AL19" i="1"/>
  <c r="AL20" i="1"/>
  <c r="AL21" i="1"/>
  <c r="AL22" i="1"/>
  <c r="AL23" i="1"/>
  <c r="AL24" i="1"/>
  <c r="AL25" i="1"/>
  <c r="AL26" i="1"/>
  <c r="AL27" i="1"/>
  <c r="AL28" i="1"/>
  <c r="AL29" i="1"/>
  <c r="AL30" i="1"/>
  <c r="AL31" i="1"/>
  <c r="AL11" i="1"/>
  <c r="AB12" i="1"/>
  <c r="AB13" i="1"/>
  <c r="AB14" i="1"/>
  <c r="AB15" i="1"/>
  <c r="AB16" i="1"/>
  <c r="AB17" i="1"/>
  <c r="AB18" i="1"/>
  <c r="AB19" i="1"/>
  <c r="AB20" i="1"/>
  <c r="AB21" i="1"/>
  <c r="AB22" i="1"/>
  <c r="AB23" i="1"/>
  <c r="AB24" i="1"/>
  <c r="AB25" i="1"/>
  <c r="AB26" i="1"/>
  <c r="AB27" i="1"/>
  <c r="AB28" i="1"/>
  <c r="AB29" i="1"/>
  <c r="AB30" i="1"/>
  <c r="AB31" i="1"/>
  <c r="AB11" i="1"/>
  <c r="Q12" i="1"/>
  <c r="Q13" i="1"/>
  <c r="DE13" i="1" s="1"/>
  <c r="Q14" i="1"/>
  <c r="Q15" i="1"/>
  <c r="Q16" i="1"/>
  <c r="Q17" i="1"/>
  <c r="Q18" i="1"/>
  <c r="Q19" i="1"/>
  <c r="Q20" i="1"/>
  <c r="Q21" i="1"/>
  <c r="Q22" i="1"/>
  <c r="Q23" i="1"/>
  <c r="Q24" i="1"/>
  <c r="Q25" i="1"/>
  <c r="Q26" i="1"/>
  <c r="Q27" i="1"/>
  <c r="Q28" i="1"/>
  <c r="Q29" i="1"/>
  <c r="DE29" i="1" s="1"/>
  <c r="Q30" i="1"/>
  <c r="Q31" i="1"/>
  <c r="Q11" i="1"/>
  <c r="AI12" i="3"/>
  <c r="AJ12" i="3"/>
  <c r="AK12" i="3"/>
  <c r="AL12" i="3"/>
  <c r="AM12" i="3"/>
  <c r="AI13" i="3"/>
  <c r="AJ13" i="3"/>
  <c r="AK13" i="3"/>
  <c r="AL13" i="3"/>
  <c r="AM13" i="3"/>
  <c r="AI14" i="3"/>
  <c r="AJ14" i="3"/>
  <c r="AK14" i="3"/>
  <c r="AL14" i="3"/>
  <c r="AM14" i="3"/>
  <c r="AI15" i="3"/>
  <c r="AJ15" i="3"/>
  <c r="AK15" i="3"/>
  <c r="AL15" i="3"/>
  <c r="AM15" i="3"/>
  <c r="AI16" i="3"/>
  <c r="AJ16" i="3"/>
  <c r="AK16" i="3"/>
  <c r="AL16" i="3"/>
  <c r="AM16" i="3"/>
  <c r="AI17" i="3"/>
  <c r="AJ17" i="3"/>
  <c r="AN17" i="3" s="1"/>
  <c r="AK17" i="3"/>
  <c r="AL17" i="3"/>
  <c r="AM17" i="3"/>
  <c r="AI18" i="3"/>
  <c r="AJ18" i="3"/>
  <c r="AK18" i="3"/>
  <c r="AL18" i="3"/>
  <c r="AM18" i="3"/>
  <c r="AI19" i="3"/>
  <c r="AJ19" i="3"/>
  <c r="AK19" i="3"/>
  <c r="AL19" i="3"/>
  <c r="AM19" i="3"/>
  <c r="AI20" i="3"/>
  <c r="AJ20" i="3"/>
  <c r="AK20" i="3"/>
  <c r="AL20" i="3"/>
  <c r="AM20" i="3"/>
  <c r="AI21" i="3"/>
  <c r="AJ21" i="3"/>
  <c r="AK21" i="3"/>
  <c r="AL21" i="3"/>
  <c r="AM21" i="3"/>
  <c r="AI22" i="3"/>
  <c r="AJ22" i="3"/>
  <c r="AK22" i="3"/>
  <c r="AL22" i="3"/>
  <c r="AN22" i="3" s="1"/>
  <c r="AM22" i="3"/>
  <c r="AI23" i="3"/>
  <c r="AJ23" i="3"/>
  <c r="AK23" i="3"/>
  <c r="AL23" i="3"/>
  <c r="AM23" i="3"/>
  <c r="AI24" i="3"/>
  <c r="AJ24" i="3"/>
  <c r="AK24" i="3"/>
  <c r="AL24" i="3"/>
  <c r="AM24" i="3"/>
  <c r="AI25" i="3"/>
  <c r="AN25" i="3" s="1"/>
  <c r="AJ25" i="3"/>
  <c r="AK25" i="3"/>
  <c r="AL25" i="3"/>
  <c r="AM25" i="3"/>
  <c r="AI26" i="3"/>
  <c r="AJ26" i="3"/>
  <c r="AK26" i="3"/>
  <c r="AL26" i="3"/>
  <c r="AM26" i="3"/>
  <c r="AI27" i="3"/>
  <c r="AJ27" i="3"/>
  <c r="AK27" i="3"/>
  <c r="AL27" i="3"/>
  <c r="AM27" i="3"/>
  <c r="AI28" i="3"/>
  <c r="AJ28" i="3"/>
  <c r="AK28" i="3"/>
  <c r="AL28" i="3"/>
  <c r="AM28" i="3"/>
  <c r="AI29" i="3"/>
  <c r="AJ29" i="3"/>
  <c r="AK29" i="3"/>
  <c r="AL29" i="3"/>
  <c r="AM29" i="3"/>
  <c r="AI30" i="3"/>
  <c r="AN30" i="3" s="1"/>
  <c r="AJ30" i="3"/>
  <c r="AK30" i="3"/>
  <c r="AL30" i="3"/>
  <c r="AM30" i="3"/>
  <c r="AJ11" i="3"/>
  <c r="AK11" i="3"/>
  <c r="AL11" i="3"/>
  <c r="AM11" i="3"/>
  <c r="AI11" i="3"/>
  <c r="AH12" i="3"/>
  <c r="AH13" i="3"/>
  <c r="AH14" i="3"/>
  <c r="AH15" i="3"/>
  <c r="AH16" i="3"/>
  <c r="AH17" i="3"/>
  <c r="AH18" i="3"/>
  <c r="AH19" i="3"/>
  <c r="AH20" i="3"/>
  <c r="AH21" i="3"/>
  <c r="AH22" i="3"/>
  <c r="AH23" i="3"/>
  <c r="AH24" i="3"/>
  <c r="AH25" i="3"/>
  <c r="AH26" i="3"/>
  <c r="AH27" i="3"/>
  <c r="AH28" i="3"/>
  <c r="AH29" i="3"/>
  <c r="AH30" i="3"/>
  <c r="AH11" i="3"/>
  <c r="AB12" i="3"/>
  <c r="AB13" i="3"/>
  <c r="AB14" i="3"/>
  <c r="AB15" i="3"/>
  <c r="AB16" i="3"/>
  <c r="AB17" i="3"/>
  <c r="AB18" i="3"/>
  <c r="AB19" i="3"/>
  <c r="AB20" i="3"/>
  <c r="AB21" i="3"/>
  <c r="AB22" i="3"/>
  <c r="AB23" i="3"/>
  <c r="AB24" i="3"/>
  <c r="AB25" i="3"/>
  <c r="AB26" i="3"/>
  <c r="AB27" i="3"/>
  <c r="AB28" i="3"/>
  <c r="AB29" i="3"/>
  <c r="AB30" i="3"/>
  <c r="AB11" i="3"/>
  <c r="AN14" i="3"/>
  <c r="DE27" i="1" l="1"/>
  <c r="DE24" i="1"/>
  <c r="AN24" i="3"/>
  <c r="DE28" i="1"/>
  <c r="DE26" i="1"/>
  <c r="DE12" i="1"/>
  <c r="AN23" i="3"/>
  <c r="AN20" i="3"/>
  <c r="DE25" i="1"/>
  <c r="AN19" i="3"/>
  <c r="DE23" i="1"/>
  <c r="AN16" i="3"/>
  <c r="DE22" i="1"/>
  <c r="DE21" i="1"/>
  <c r="DE20" i="1"/>
  <c r="DE19" i="1"/>
  <c r="DE18" i="1"/>
  <c r="DE17" i="1"/>
  <c r="DE11" i="1"/>
  <c r="DE16" i="1"/>
  <c r="DE31" i="1"/>
  <c r="DE15" i="1"/>
  <c r="DE30" i="1"/>
  <c r="DE14" i="1"/>
  <c r="AN13" i="3"/>
  <c r="AN26" i="3"/>
  <c r="AN28" i="3"/>
  <c r="AN15" i="3"/>
  <c r="AN12" i="3"/>
  <c r="AN27" i="3"/>
  <c r="AN21" i="3"/>
  <c r="AN18" i="3"/>
  <c r="AN29" i="3"/>
  <c r="AN11" i="3"/>
  <c r="C11" i="7"/>
  <c r="D11" i="7"/>
  <c r="E11" i="7"/>
  <c r="F11" i="7"/>
  <c r="C12" i="7"/>
  <c r="D12" i="7"/>
  <c r="E12" i="7"/>
  <c r="F12" i="7"/>
  <c r="C13" i="7"/>
  <c r="D13" i="7"/>
  <c r="E13" i="7"/>
  <c r="F13" i="7"/>
  <c r="C14" i="7"/>
  <c r="D14" i="7"/>
  <c r="E14" i="7"/>
  <c r="F14" i="7"/>
  <c r="C15" i="7"/>
  <c r="D15" i="7"/>
  <c r="E15" i="7"/>
  <c r="F15" i="7"/>
  <c r="C16" i="7"/>
  <c r="D16" i="7"/>
  <c r="E16" i="7"/>
  <c r="F16" i="7"/>
  <c r="C17" i="7"/>
  <c r="D17" i="7"/>
  <c r="E17" i="7"/>
  <c r="F17" i="7"/>
  <c r="C18" i="7"/>
  <c r="D18" i="7"/>
  <c r="E18" i="7"/>
  <c r="F18" i="7"/>
  <c r="C19" i="7"/>
  <c r="D19" i="7"/>
  <c r="E19" i="7"/>
  <c r="F19" i="7"/>
  <c r="C20" i="7"/>
  <c r="D20" i="7"/>
  <c r="E20" i="7"/>
  <c r="F20" i="7"/>
  <c r="C21" i="7"/>
  <c r="D21" i="7"/>
  <c r="E21" i="7"/>
  <c r="F21" i="7"/>
  <c r="C22" i="7"/>
  <c r="D22" i="7"/>
  <c r="E22" i="7"/>
  <c r="F22" i="7"/>
  <c r="C23" i="7"/>
  <c r="D23" i="7"/>
  <c r="E23" i="7"/>
  <c r="F23" i="7"/>
  <c r="C24" i="7"/>
  <c r="D24" i="7"/>
  <c r="E24" i="7"/>
  <c r="F24" i="7"/>
  <c r="C25" i="7"/>
  <c r="D25" i="7"/>
  <c r="E25" i="7"/>
  <c r="F25" i="7"/>
  <c r="C26" i="7"/>
  <c r="D26" i="7"/>
  <c r="E26" i="7"/>
  <c r="F26" i="7"/>
  <c r="C27" i="7"/>
  <c r="D27" i="7"/>
  <c r="E27" i="7"/>
  <c r="F27" i="7"/>
  <c r="C28" i="7"/>
  <c r="D28" i="7"/>
  <c r="E28" i="7"/>
  <c r="F28" i="7"/>
  <c r="C29" i="7"/>
  <c r="D29" i="7"/>
  <c r="E29" i="7"/>
  <c r="F29" i="7"/>
  <c r="C30" i="7"/>
  <c r="D30" i="7"/>
  <c r="E30" i="7"/>
  <c r="F30" i="7"/>
  <c r="C31" i="7"/>
  <c r="D31" i="7"/>
  <c r="E31" i="7"/>
  <c r="F31" i="7"/>
  <c r="C32" i="7"/>
  <c r="D32" i="7"/>
  <c r="E32" i="7"/>
  <c r="F32" i="7"/>
  <c r="C33" i="7"/>
  <c r="D33" i="7"/>
  <c r="E33" i="7"/>
  <c r="F33" i="7"/>
  <c r="C34" i="7"/>
  <c r="D34" i="7"/>
  <c r="E34" i="7"/>
  <c r="F34" i="7"/>
  <c r="C35" i="7"/>
  <c r="D35" i="7"/>
  <c r="E35" i="7"/>
  <c r="F35" i="7"/>
  <c r="C36" i="7"/>
  <c r="D36" i="7"/>
  <c r="E36" i="7"/>
  <c r="F36" i="7"/>
  <c r="C37" i="7"/>
  <c r="D37" i="7"/>
  <c r="E37" i="7"/>
  <c r="F37" i="7"/>
  <c r="C38" i="7"/>
  <c r="D38" i="7"/>
  <c r="E38" i="7"/>
  <c r="F38" i="7"/>
  <c r="C39" i="7"/>
  <c r="D39" i="7"/>
  <c r="E39" i="7"/>
  <c r="F39" i="7"/>
  <c r="C40" i="7"/>
  <c r="D40" i="7"/>
  <c r="E40" i="7"/>
  <c r="F40" i="7"/>
  <c r="C41" i="7"/>
  <c r="D41" i="7"/>
  <c r="E41" i="7"/>
  <c r="F41" i="7"/>
  <c r="C42" i="7"/>
  <c r="D42" i="7"/>
  <c r="E42" i="7"/>
  <c r="F42" i="7"/>
  <c r="C43" i="7"/>
  <c r="D43" i="7"/>
  <c r="E43" i="7"/>
  <c r="F43" i="7"/>
  <c r="C44" i="7"/>
  <c r="D44" i="7"/>
  <c r="E44" i="7"/>
  <c r="F44" i="7"/>
  <c r="C45" i="7"/>
  <c r="D45" i="7"/>
  <c r="E45" i="7"/>
  <c r="F45" i="7"/>
  <c r="C46" i="7"/>
  <c r="D46" i="7"/>
  <c r="E46" i="7"/>
  <c r="F46" i="7"/>
  <c r="C54" i="7"/>
  <c r="D54" i="7"/>
  <c r="E54" i="7"/>
  <c r="F54" i="7"/>
  <c r="C55" i="7"/>
  <c r="D55" i="7"/>
  <c r="E55" i="7"/>
  <c r="F55" i="7"/>
  <c r="C56" i="7"/>
  <c r="D56" i="7"/>
  <c r="E56" i="7"/>
  <c r="F56" i="7"/>
  <c r="D10" i="7"/>
  <c r="E10" i="7"/>
  <c r="F10" i="7"/>
  <c r="C10" i="7"/>
  <c r="C11" i="6"/>
  <c r="D11" i="6"/>
  <c r="E11" i="6"/>
  <c r="F11" i="6"/>
  <c r="C12" i="6"/>
  <c r="D12" i="6"/>
  <c r="E12" i="6"/>
  <c r="F12" i="6"/>
  <c r="C13" i="6"/>
  <c r="D13" i="6"/>
  <c r="E13" i="6"/>
  <c r="F13" i="6"/>
  <c r="C14" i="6"/>
  <c r="D14" i="6"/>
  <c r="E14" i="6"/>
  <c r="F14" i="6"/>
  <c r="C15" i="6"/>
  <c r="D15" i="6"/>
  <c r="E15" i="6"/>
  <c r="F15" i="6"/>
  <c r="C16" i="6"/>
  <c r="D16" i="6"/>
  <c r="E16" i="6"/>
  <c r="F16" i="6"/>
  <c r="C17" i="6"/>
  <c r="D17" i="6"/>
  <c r="E17" i="6"/>
  <c r="F17" i="6"/>
  <c r="C18" i="6"/>
  <c r="D18" i="6"/>
  <c r="E18" i="6"/>
  <c r="F18" i="6"/>
  <c r="C19" i="6"/>
  <c r="D19" i="6"/>
  <c r="E19" i="6"/>
  <c r="F19" i="6"/>
  <c r="C20" i="6"/>
  <c r="D20" i="6"/>
  <c r="E20" i="6"/>
  <c r="F20" i="6"/>
  <c r="C21" i="6"/>
  <c r="D21" i="6"/>
  <c r="E21" i="6"/>
  <c r="F21" i="6"/>
  <c r="C22" i="6"/>
  <c r="D22" i="6"/>
  <c r="E22" i="6"/>
  <c r="F22" i="6"/>
  <c r="C23" i="6"/>
  <c r="D23" i="6"/>
  <c r="E23" i="6"/>
  <c r="F23" i="6"/>
  <c r="C24" i="6"/>
  <c r="D24" i="6"/>
  <c r="E24" i="6"/>
  <c r="F24" i="6"/>
  <c r="C25" i="6"/>
  <c r="D25" i="6"/>
  <c r="E25" i="6"/>
  <c r="F25" i="6"/>
  <c r="C26" i="6"/>
  <c r="D26" i="6"/>
  <c r="E26" i="6"/>
  <c r="F26" i="6"/>
  <c r="C27" i="6"/>
  <c r="D27" i="6"/>
  <c r="E27" i="6"/>
  <c r="F27" i="6"/>
  <c r="C28" i="6"/>
  <c r="D28" i="6"/>
  <c r="E28" i="6"/>
  <c r="F28" i="6"/>
  <c r="C29" i="6"/>
  <c r="D29" i="6"/>
  <c r="E29" i="6"/>
  <c r="F29" i="6"/>
  <c r="C30" i="6"/>
  <c r="D30" i="6"/>
  <c r="E30" i="6"/>
  <c r="F30" i="6"/>
  <c r="C31" i="6"/>
  <c r="D31" i="6"/>
  <c r="E31" i="6"/>
  <c r="F31" i="6"/>
  <c r="C32" i="6"/>
  <c r="D32" i="6"/>
  <c r="E32" i="6"/>
  <c r="F32" i="6"/>
  <c r="C33" i="6"/>
  <c r="D33" i="6"/>
  <c r="E33" i="6"/>
  <c r="F33" i="6"/>
  <c r="C34" i="6"/>
  <c r="D34" i="6"/>
  <c r="E34" i="6"/>
  <c r="F34" i="6"/>
  <c r="C35" i="6"/>
  <c r="D35" i="6"/>
  <c r="E35" i="6"/>
  <c r="F35" i="6"/>
  <c r="C36" i="6"/>
  <c r="D36" i="6"/>
  <c r="E36" i="6"/>
  <c r="F36" i="6"/>
  <c r="C37" i="6"/>
  <c r="D37" i="6"/>
  <c r="E37" i="6"/>
  <c r="F37" i="6"/>
  <c r="C38" i="6"/>
  <c r="D38" i="6"/>
  <c r="E38" i="6"/>
  <c r="F38" i="6"/>
  <c r="C39" i="6"/>
  <c r="D39" i="6"/>
  <c r="E39" i="6"/>
  <c r="F39" i="6"/>
  <c r="C40" i="6"/>
  <c r="D40" i="6"/>
  <c r="E40" i="6"/>
  <c r="F40" i="6"/>
  <c r="C41" i="6"/>
  <c r="D41" i="6"/>
  <c r="E41" i="6"/>
  <c r="F41" i="6"/>
  <c r="C42" i="6"/>
  <c r="D42" i="6"/>
  <c r="E42" i="6"/>
  <c r="F42" i="6"/>
  <c r="C43" i="6"/>
  <c r="D43" i="6"/>
  <c r="E43" i="6"/>
  <c r="F43" i="6"/>
  <c r="D10" i="6"/>
  <c r="E10" i="6"/>
  <c r="F10" i="6"/>
  <c r="C10" i="6"/>
  <c r="C10" i="5"/>
  <c r="D10" i="5"/>
  <c r="E10" i="5"/>
  <c r="F10" i="5"/>
  <c r="C11" i="5"/>
  <c r="D11" i="5"/>
  <c r="E11" i="5"/>
  <c r="F11" i="5"/>
  <c r="C12" i="5"/>
  <c r="D12" i="5"/>
  <c r="E12" i="5"/>
  <c r="F12" i="5"/>
  <c r="C13" i="5"/>
  <c r="D13" i="5"/>
  <c r="E13" i="5"/>
  <c r="F13" i="5"/>
  <c r="C14" i="5"/>
  <c r="D14" i="5"/>
  <c r="E14" i="5"/>
  <c r="F14" i="5"/>
  <c r="C15" i="5"/>
  <c r="D15" i="5"/>
  <c r="E15" i="5"/>
  <c r="F15" i="5"/>
  <c r="C16" i="5"/>
  <c r="D16" i="5"/>
  <c r="E16" i="5"/>
  <c r="F16" i="5"/>
  <c r="C17" i="5"/>
  <c r="D17" i="5"/>
  <c r="E17" i="5"/>
  <c r="F17" i="5"/>
  <c r="C18" i="5"/>
  <c r="D18" i="5"/>
  <c r="E18" i="5"/>
  <c r="F18" i="5"/>
  <c r="C19" i="5"/>
  <c r="D19" i="5"/>
  <c r="E19" i="5"/>
  <c r="F19" i="5"/>
  <c r="C20" i="5"/>
  <c r="D20" i="5"/>
  <c r="E20" i="5"/>
  <c r="F20" i="5"/>
  <c r="C21" i="5"/>
  <c r="D21" i="5"/>
  <c r="E21" i="5"/>
  <c r="F21" i="5"/>
  <c r="C22" i="5"/>
  <c r="D22" i="5"/>
  <c r="E22" i="5"/>
  <c r="F22" i="5"/>
  <c r="C23" i="5"/>
  <c r="D23" i="5"/>
  <c r="E23" i="5"/>
  <c r="F23" i="5"/>
  <c r="C24" i="5"/>
  <c r="D24" i="5"/>
  <c r="E24" i="5"/>
  <c r="F24" i="5"/>
  <c r="C25" i="5"/>
  <c r="D25" i="5"/>
  <c r="E25" i="5"/>
  <c r="F25" i="5"/>
  <c r="C26" i="5"/>
  <c r="D26" i="5"/>
  <c r="E26" i="5"/>
  <c r="F26" i="5"/>
  <c r="C27" i="5"/>
  <c r="D27" i="5"/>
  <c r="E27" i="5"/>
  <c r="F27" i="5"/>
  <c r="C28" i="5"/>
  <c r="D28" i="5"/>
  <c r="E28" i="5"/>
  <c r="F28" i="5"/>
  <c r="C29" i="5"/>
  <c r="D29" i="5"/>
  <c r="E29" i="5"/>
  <c r="F29" i="5"/>
  <c r="C30" i="5"/>
  <c r="D30" i="5"/>
  <c r="E30" i="5"/>
  <c r="F30" i="5"/>
  <c r="C31" i="5"/>
  <c r="D31" i="5"/>
  <c r="E31" i="5"/>
  <c r="F31" i="5"/>
  <c r="C32" i="5"/>
  <c r="D32" i="5"/>
  <c r="E32" i="5"/>
  <c r="F32" i="5"/>
  <c r="C33" i="5"/>
  <c r="D33" i="5"/>
  <c r="E33" i="5"/>
  <c r="F33" i="5"/>
  <c r="C34" i="5"/>
  <c r="D34" i="5"/>
  <c r="E34" i="5"/>
  <c r="F34" i="5"/>
  <c r="C35" i="5"/>
  <c r="D35" i="5"/>
  <c r="E35" i="5"/>
  <c r="F35" i="5"/>
  <c r="C36" i="5"/>
  <c r="D36" i="5"/>
  <c r="E36" i="5"/>
  <c r="F36" i="5"/>
  <c r="C37" i="5"/>
  <c r="D37" i="5"/>
  <c r="E37" i="5"/>
  <c r="F37" i="5"/>
  <c r="C38" i="5"/>
  <c r="D38" i="5"/>
  <c r="E38" i="5"/>
  <c r="F38" i="5"/>
  <c r="C39" i="5"/>
  <c r="D39" i="5"/>
  <c r="E39" i="5"/>
  <c r="F39" i="5"/>
  <c r="C40" i="5"/>
  <c r="D40" i="5"/>
  <c r="E40" i="5"/>
  <c r="F40" i="5"/>
  <c r="D9" i="5"/>
  <c r="E9" i="5"/>
  <c r="F9" i="5"/>
  <c r="C9" i="5"/>
  <c r="C11" i="4"/>
  <c r="D11" i="4"/>
  <c r="E11" i="4"/>
  <c r="F11" i="4"/>
  <c r="C12" i="4"/>
  <c r="D12" i="4"/>
  <c r="E12" i="4"/>
  <c r="F12" i="4"/>
  <c r="C13" i="4"/>
  <c r="D13" i="4"/>
  <c r="E13" i="4"/>
  <c r="F13" i="4"/>
  <c r="C14" i="4"/>
  <c r="D14" i="4"/>
  <c r="E14" i="4"/>
  <c r="F14" i="4"/>
  <c r="C15" i="4"/>
  <c r="D15" i="4"/>
  <c r="E15" i="4"/>
  <c r="F15" i="4"/>
  <c r="C16" i="4"/>
  <c r="D16" i="4"/>
  <c r="E16" i="4"/>
  <c r="F16" i="4"/>
  <c r="C17" i="4"/>
  <c r="D17" i="4"/>
  <c r="E17" i="4"/>
  <c r="F17" i="4"/>
  <c r="C18" i="4"/>
  <c r="D18" i="4"/>
  <c r="E18" i="4"/>
  <c r="F18" i="4"/>
  <c r="C19" i="4"/>
  <c r="D19" i="4"/>
  <c r="E19" i="4"/>
  <c r="F19" i="4"/>
  <c r="C20" i="4"/>
  <c r="D20" i="4"/>
  <c r="E20" i="4"/>
  <c r="F20" i="4"/>
  <c r="C21" i="4"/>
  <c r="D21" i="4"/>
  <c r="E21" i="4"/>
  <c r="F21" i="4"/>
  <c r="C22" i="4"/>
  <c r="D22" i="4"/>
  <c r="E22" i="4"/>
  <c r="F22" i="4"/>
  <c r="C23" i="4"/>
  <c r="D23" i="4"/>
  <c r="E23" i="4"/>
  <c r="F23" i="4"/>
  <c r="C24" i="4"/>
  <c r="D24" i="4"/>
  <c r="E24" i="4"/>
  <c r="F24" i="4"/>
  <c r="C25" i="4"/>
  <c r="D25" i="4"/>
  <c r="E25" i="4"/>
  <c r="F25" i="4"/>
  <c r="C26" i="4"/>
  <c r="D26" i="4"/>
  <c r="E26" i="4"/>
  <c r="F26" i="4"/>
  <c r="C27" i="4"/>
  <c r="D27" i="4"/>
  <c r="E27" i="4"/>
  <c r="F27" i="4"/>
  <c r="C28" i="4"/>
  <c r="D28" i="4"/>
  <c r="E28" i="4"/>
  <c r="F28" i="4"/>
  <c r="C29" i="4"/>
  <c r="D29" i="4"/>
  <c r="E29" i="4"/>
  <c r="F29" i="4"/>
  <c r="C30" i="4"/>
  <c r="D30" i="4"/>
  <c r="E30" i="4"/>
  <c r="F30" i="4"/>
  <c r="C31" i="4"/>
  <c r="D31" i="4"/>
  <c r="E31" i="4"/>
  <c r="F31" i="4"/>
  <c r="C32" i="4"/>
  <c r="D32" i="4"/>
  <c r="E32" i="4"/>
  <c r="F32" i="4"/>
  <c r="C33" i="4"/>
  <c r="D33" i="4"/>
  <c r="E33" i="4"/>
  <c r="F33" i="4"/>
  <c r="D10" i="4"/>
  <c r="E10" i="4"/>
  <c r="F10" i="4"/>
  <c r="C10" i="4"/>
  <c r="C12" i="1"/>
  <c r="D12" i="1"/>
  <c r="E12" i="1"/>
  <c r="F12" i="1"/>
  <c r="C13" i="1"/>
  <c r="D13" i="1"/>
  <c r="E13" i="1"/>
  <c r="F13" i="1"/>
  <c r="C14" i="1"/>
  <c r="D14" i="1"/>
  <c r="E14" i="1"/>
  <c r="F14" i="1"/>
  <c r="C15" i="1"/>
  <c r="D15" i="1"/>
  <c r="E15" i="1"/>
  <c r="F15" i="1"/>
  <c r="C16" i="1"/>
  <c r="D16" i="1"/>
  <c r="E16" i="1"/>
  <c r="F16" i="1"/>
  <c r="C17" i="1"/>
  <c r="D17" i="1"/>
  <c r="E17" i="1"/>
  <c r="F17" i="1"/>
  <c r="C18" i="1"/>
  <c r="D18" i="1"/>
  <c r="E18" i="1"/>
  <c r="F18" i="1"/>
  <c r="C19" i="1"/>
  <c r="D19" i="1"/>
  <c r="E19" i="1"/>
  <c r="F19" i="1"/>
  <c r="C20" i="1"/>
  <c r="D20" i="1"/>
  <c r="E20" i="1"/>
  <c r="F20" i="1"/>
  <c r="C21" i="1"/>
  <c r="D21" i="1"/>
  <c r="E21" i="1"/>
  <c r="F21" i="1"/>
  <c r="C22" i="1"/>
  <c r="D22" i="1"/>
  <c r="E22" i="1"/>
  <c r="F22" i="1"/>
  <c r="C23" i="1"/>
  <c r="D23" i="1"/>
  <c r="E23" i="1"/>
  <c r="F23" i="1"/>
  <c r="C24" i="1"/>
  <c r="D24" i="1"/>
  <c r="E24" i="1"/>
  <c r="F24" i="1"/>
  <c r="C25" i="1"/>
  <c r="D25" i="1"/>
  <c r="E25" i="1"/>
  <c r="F25" i="1"/>
  <c r="C26" i="1"/>
  <c r="D26" i="1"/>
  <c r="E26" i="1"/>
  <c r="F26" i="1"/>
  <c r="C27" i="1"/>
  <c r="D27" i="1"/>
  <c r="E27" i="1"/>
  <c r="F27" i="1"/>
  <c r="C28" i="1"/>
  <c r="D28" i="1"/>
  <c r="E28" i="1"/>
  <c r="F28" i="1"/>
  <c r="C29" i="1"/>
  <c r="D29" i="1"/>
  <c r="E29" i="1"/>
  <c r="F29" i="1"/>
  <c r="C30" i="1"/>
  <c r="D30" i="1"/>
  <c r="E30" i="1"/>
  <c r="F30" i="1"/>
  <c r="C31" i="1"/>
  <c r="D31" i="1"/>
  <c r="E31" i="1"/>
  <c r="F31" i="1"/>
  <c r="D11" i="1"/>
  <c r="E11" i="1"/>
  <c r="F11" i="1"/>
  <c r="C11" i="1"/>
  <c r="C12" i="3"/>
  <c r="D12" i="3"/>
  <c r="E12" i="3"/>
  <c r="F12" i="3"/>
  <c r="C13" i="3"/>
  <c r="D13" i="3"/>
  <c r="E13" i="3"/>
  <c r="F13" i="3"/>
  <c r="C14" i="3"/>
  <c r="D14" i="3"/>
  <c r="E14" i="3"/>
  <c r="F14" i="3"/>
  <c r="C15" i="3"/>
  <c r="D15" i="3"/>
  <c r="E15" i="3"/>
  <c r="F15" i="3"/>
  <c r="C16" i="3"/>
  <c r="D16" i="3"/>
  <c r="E16" i="3"/>
  <c r="F16" i="3"/>
  <c r="D17" i="3"/>
  <c r="E17" i="3"/>
  <c r="F17" i="3"/>
  <c r="C18" i="3"/>
  <c r="D18" i="3"/>
  <c r="E18" i="3"/>
  <c r="F18" i="3"/>
  <c r="C19" i="3"/>
  <c r="D19" i="3"/>
  <c r="E19" i="3"/>
  <c r="F19" i="3"/>
  <c r="C20" i="3"/>
  <c r="D20" i="3"/>
  <c r="E20" i="3"/>
  <c r="F20" i="3"/>
  <c r="C21" i="3"/>
  <c r="D21" i="3"/>
  <c r="E21" i="3"/>
  <c r="F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D11" i="3"/>
  <c r="E11" i="3"/>
  <c r="F11" i="3"/>
  <c r="C11" i="3"/>
  <c r="CN44" i="8" l="1"/>
  <c r="CN45" i="8"/>
  <c r="CN46" i="8"/>
  <c r="CA44" i="8"/>
  <c r="CB44" i="8"/>
  <c r="CC44" i="8"/>
  <c r="CD44" i="8"/>
  <c r="CE44" i="8"/>
  <c r="CA45" i="8"/>
  <c r="CB45" i="8"/>
  <c r="CC45" i="8"/>
  <c r="CD45" i="8"/>
  <c r="CE45" i="8"/>
  <c r="CA46" i="8"/>
  <c r="CB46" i="8"/>
  <c r="CC46" i="8"/>
  <c r="CD46" i="8"/>
  <c r="CE46" i="8"/>
  <c r="BT43" i="8"/>
  <c r="BT44" i="8"/>
  <c r="BW44" i="8" s="1"/>
  <c r="BT45" i="8"/>
  <c r="BW45" i="8" s="1"/>
  <c r="BO44" i="8"/>
  <c r="BO45" i="8"/>
  <c r="AQ47" i="8"/>
  <c r="AR47" i="8"/>
  <c r="AS47" i="8"/>
  <c r="AT47" i="8"/>
  <c r="AU47" i="8"/>
  <c r="AV47" i="8"/>
  <c r="AW47" i="8"/>
  <c r="AX47" i="8"/>
  <c r="AY47" i="8"/>
  <c r="AZ47" i="8"/>
  <c r="BA47" i="8"/>
  <c r="BB47" i="8"/>
  <c r="BC47" i="8"/>
  <c r="BD47" i="8"/>
  <c r="BG47" i="8"/>
  <c r="BH47" i="8"/>
  <c r="BI47" i="8"/>
  <c r="BM47" i="8"/>
  <c r="BN47" i="8"/>
  <c r="BP47" i="8"/>
  <c r="BQ47" i="8"/>
  <c r="BR47" i="8"/>
  <c r="BS47" i="8"/>
  <c r="BU47" i="8"/>
  <c r="BV47" i="8"/>
  <c r="BZ47" i="8"/>
  <c r="CF47" i="8"/>
  <c r="CG47" i="8"/>
  <c r="CH47" i="8"/>
  <c r="CI47" i="8"/>
  <c r="CJ47" i="8"/>
  <c r="CK47" i="8"/>
  <c r="CL47" i="8"/>
  <c r="CM47" i="8"/>
  <c r="CO47" i="8"/>
  <c r="CP47" i="8"/>
  <c r="CQ47" i="8"/>
  <c r="CR47" i="8"/>
  <c r="CS47" i="8"/>
  <c r="CV47" i="8"/>
  <c r="CX47" i="8"/>
  <c r="AL47" i="8"/>
  <c r="AM47" i="8"/>
  <c r="AN47" i="8"/>
  <c r="AO47" i="8"/>
  <c r="AK47" i="8"/>
  <c r="AP47" i="8" s="1"/>
  <c r="AF12" i="8"/>
  <c r="AG12" i="8"/>
  <c r="AH12" i="8"/>
  <c r="AI12" i="8"/>
  <c r="AJ12" i="8"/>
  <c r="AF13" i="8"/>
  <c r="AG13" i="8"/>
  <c r="AH13" i="8"/>
  <c r="AI13" i="8"/>
  <c r="AJ13" i="8"/>
  <c r="AF14" i="8"/>
  <c r="AG14" i="8"/>
  <c r="AH14" i="8"/>
  <c r="AI14" i="8"/>
  <c r="AJ14" i="8"/>
  <c r="AF15" i="8"/>
  <c r="AG15" i="8"/>
  <c r="AH15" i="8"/>
  <c r="AI15" i="8"/>
  <c r="AJ15" i="8"/>
  <c r="AF16" i="8"/>
  <c r="AG16" i="8"/>
  <c r="AH16" i="8"/>
  <c r="AI16" i="8"/>
  <c r="AJ16" i="8"/>
  <c r="AF17" i="8"/>
  <c r="AG17" i="8"/>
  <c r="AH17" i="8"/>
  <c r="AI17" i="8"/>
  <c r="AJ17" i="8"/>
  <c r="AF18" i="8"/>
  <c r="AG18" i="8"/>
  <c r="AH18" i="8"/>
  <c r="AI18" i="8"/>
  <c r="AJ18" i="8"/>
  <c r="AF19" i="8"/>
  <c r="AG19" i="8"/>
  <c r="AH19" i="8"/>
  <c r="AI19" i="8"/>
  <c r="AJ19" i="8"/>
  <c r="AF20" i="8"/>
  <c r="AG20" i="8"/>
  <c r="AH20" i="8"/>
  <c r="AI20" i="8"/>
  <c r="AJ20" i="8"/>
  <c r="AF21" i="8"/>
  <c r="AG21" i="8"/>
  <c r="AH21" i="8"/>
  <c r="AI21" i="8"/>
  <c r="AJ21" i="8"/>
  <c r="AF22" i="8"/>
  <c r="AG22" i="8"/>
  <c r="AH22" i="8"/>
  <c r="AI22" i="8"/>
  <c r="AJ22" i="8"/>
  <c r="AF23" i="8"/>
  <c r="AG23" i="8"/>
  <c r="AH23" i="8"/>
  <c r="AI23" i="8"/>
  <c r="AJ23" i="8"/>
  <c r="AF24" i="8"/>
  <c r="AG24" i="8"/>
  <c r="AH24" i="8"/>
  <c r="AI24" i="8"/>
  <c r="AJ24" i="8"/>
  <c r="AF25" i="8"/>
  <c r="AG25" i="8"/>
  <c r="AH25" i="8"/>
  <c r="AI25" i="8"/>
  <c r="AJ25" i="8"/>
  <c r="AF26" i="8"/>
  <c r="AG26" i="8"/>
  <c r="AH26" i="8"/>
  <c r="AI26" i="8"/>
  <c r="AJ26" i="8"/>
  <c r="AF27" i="8"/>
  <c r="AG27" i="8"/>
  <c r="AH27" i="8"/>
  <c r="AI27" i="8"/>
  <c r="AJ27" i="8"/>
  <c r="AF28" i="8"/>
  <c r="AG28" i="8"/>
  <c r="AH28" i="8"/>
  <c r="AI28" i="8"/>
  <c r="AJ28" i="8"/>
  <c r="AF29" i="8"/>
  <c r="AG29" i="8"/>
  <c r="AH29" i="8"/>
  <c r="AI29" i="8"/>
  <c r="AJ29" i="8"/>
  <c r="AF30" i="8"/>
  <c r="AG30" i="8"/>
  <c r="AH30" i="8"/>
  <c r="AI30" i="8"/>
  <c r="AJ30" i="8"/>
  <c r="AF31" i="8"/>
  <c r="AG31" i="8"/>
  <c r="AH31" i="8"/>
  <c r="AI31" i="8"/>
  <c r="AJ31" i="8"/>
  <c r="AF32" i="8"/>
  <c r="AG32" i="8"/>
  <c r="AH32" i="8"/>
  <c r="AI32" i="8"/>
  <c r="AJ32" i="8"/>
  <c r="AF33" i="8"/>
  <c r="AG33" i="8"/>
  <c r="AH33" i="8"/>
  <c r="AI33" i="8"/>
  <c r="AJ33" i="8"/>
  <c r="AF34" i="8"/>
  <c r="AG34" i="8"/>
  <c r="AH34" i="8"/>
  <c r="AI34" i="8"/>
  <c r="AJ34" i="8"/>
  <c r="AF35" i="8"/>
  <c r="AG35" i="8"/>
  <c r="AH35" i="8"/>
  <c r="AI35" i="8"/>
  <c r="AJ35" i="8"/>
  <c r="AF36" i="8"/>
  <c r="AG36" i="8"/>
  <c r="AH36" i="8"/>
  <c r="AI36" i="8"/>
  <c r="AJ36" i="8"/>
  <c r="AF37" i="8"/>
  <c r="AG37" i="8"/>
  <c r="AH37" i="8"/>
  <c r="AI37" i="8"/>
  <c r="AJ37" i="8"/>
  <c r="AF38" i="8"/>
  <c r="AG38" i="8"/>
  <c r="AH38" i="8"/>
  <c r="AI38" i="8"/>
  <c r="AJ38" i="8"/>
  <c r="AF39" i="8"/>
  <c r="AG39" i="8"/>
  <c r="AH39" i="8"/>
  <c r="AI39" i="8"/>
  <c r="AJ39" i="8"/>
  <c r="AF40" i="8"/>
  <c r="AG40" i="8"/>
  <c r="AH40" i="8"/>
  <c r="AI40" i="8"/>
  <c r="AJ40" i="8"/>
  <c r="AF41" i="8"/>
  <c r="AG41" i="8"/>
  <c r="AH41" i="8"/>
  <c r="AI41" i="8"/>
  <c r="AJ41" i="8"/>
  <c r="AF42" i="8"/>
  <c r="AG42" i="8"/>
  <c r="AH42" i="8"/>
  <c r="AI42" i="8"/>
  <c r="AJ42" i="8"/>
  <c r="AF43" i="8"/>
  <c r="AG43" i="8"/>
  <c r="AH43" i="8"/>
  <c r="AI43" i="8"/>
  <c r="AJ43" i="8"/>
  <c r="AF44" i="8"/>
  <c r="AG44" i="8"/>
  <c r="AH44" i="8"/>
  <c r="AI44" i="8"/>
  <c r="AJ44" i="8"/>
  <c r="AF45" i="8"/>
  <c r="AG45" i="8"/>
  <c r="AH45" i="8"/>
  <c r="AI45" i="8"/>
  <c r="AJ45" i="8"/>
  <c r="AF46" i="8"/>
  <c r="AG46" i="8"/>
  <c r="AH46" i="8"/>
  <c r="AI46" i="8"/>
  <c r="AJ46" i="8"/>
  <c r="CB12" i="8"/>
  <c r="CC12" i="8"/>
  <c r="CD12" i="8"/>
  <c r="CE12" i="8"/>
  <c r="CB13" i="8"/>
  <c r="CC13" i="8"/>
  <c r="CD13" i="8"/>
  <c r="CE13" i="8"/>
  <c r="CB14" i="8"/>
  <c r="CC14" i="8"/>
  <c r="CD14" i="8"/>
  <c r="CE14" i="8"/>
  <c r="CB15" i="8"/>
  <c r="CC15" i="8"/>
  <c r="CD15" i="8"/>
  <c r="CE15" i="8"/>
  <c r="CB16" i="8"/>
  <c r="CC16" i="8"/>
  <c r="CD16" i="8"/>
  <c r="CE16" i="8"/>
  <c r="CB17" i="8"/>
  <c r="CC17" i="8"/>
  <c r="CD17" i="8"/>
  <c r="CE17" i="8"/>
  <c r="CB18" i="8"/>
  <c r="CC18" i="8"/>
  <c r="CD18" i="8"/>
  <c r="CE18" i="8"/>
  <c r="CB19" i="8"/>
  <c r="CC19" i="8"/>
  <c r="CD19" i="8"/>
  <c r="CE19" i="8"/>
  <c r="CB20" i="8"/>
  <c r="CC20" i="8"/>
  <c r="CD20" i="8"/>
  <c r="CE20" i="8"/>
  <c r="CB21" i="8"/>
  <c r="CC21" i="8"/>
  <c r="CD21" i="8"/>
  <c r="CE21" i="8"/>
  <c r="CB22" i="8"/>
  <c r="CC22" i="8"/>
  <c r="CD22" i="8"/>
  <c r="CE22" i="8"/>
  <c r="CB23" i="8"/>
  <c r="CC23" i="8"/>
  <c r="CD23" i="8"/>
  <c r="CE23" i="8"/>
  <c r="CB24" i="8"/>
  <c r="CC24" i="8"/>
  <c r="CD24" i="8"/>
  <c r="CE24" i="8"/>
  <c r="CB25" i="8"/>
  <c r="CC25" i="8"/>
  <c r="CD25" i="8"/>
  <c r="CE25" i="8"/>
  <c r="CB26" i="8"/>
  <c r="CC26" i="8"/>
  <c r="CD26" i="8"/>
  <c r="CE26" i="8"/>
  <c r="CB27" i="8"/>
  <c r="CC27" i="8"/>
  <c r="CD27" i="8"/>
  <c r="CE27" i="8"/>
  <c r="CB28" i="8"/>
  <c r="CC28" i="8"/>
  <c r="CD28" i="8"/>
  <c r="CE28" i="8"/>
  <c r="CB29" i="8"/>
  <c r="CC29" i="8"/>
  <c r="CD29" i="8"/>
  <c r="CE29" i="8"/>
  <c r="CB30" i="8"/>
  <c r="CC30" i="8"/>
  <c r="CD30" i="8"/>
  <c r="CE30" i="8"/>
  <c r="CB31" i="8"/>
  <c r="CC31" i="8"/>
  <c r="CD31" i="8"/>
  <c r="CE31" i="8"/>
  <c r="CB32" i="8"/>
  <c r="CC32" i="8"/>
  <c r="CD32" i="8"/>
  <c r="CE32" i="8"/>
  <c r="CB33" i="8"/>
  <c r="CC33" i="8"/>
  <c r="CD33" i="8"/>
  <c r="CE33" i="8"/>
  <c r="CB34" i="8"/>
  <c r="CC34" i="8"/>
  <c r="CD34" i="8"/>
  <c r="CE34" i="8"/>
  <c r="CB35" i="8"/>
  <c r="CC35" i="8"/>
  <c r="CD35" i="8"/>
  <c r="CE35" i="8"/>
  <c r="CB36" i="8"/>
  <c r="CC36" i="8"/>
  <c r="CD36" i="8"/>
  <c r="CE36" i="8"/>
  <c r="CB37" i="8"/>
  <c r="CC37" i="8"/>
  <c r="CD37" i="8"/>
  <c r="CE37" i="8"/>
  <c r="CB38" i="8"/>
  <c r="CC38" i="8"/>
  <c r="CD38" i="8"/>
  <c r="CE38" i="8"/>
  <c r="CB39" i="8"/>
  <c r="CC39" i="8"/>
  <c r="CD39" i="8"/>
  <c r="CE39" i="8"/>
  <c r="CB40" i="8"/>
  <c r="CC40" i="8"/>
  <c r="CD40" i="8"/>
  <c r="CE40" i="8"/>
  <c r="CB41" i="8"/>
  <c r="CC41" i="8"/>
  <c r="CD41" i="8"/>
  <c r="CE41" i="8"/>
  <c r="CB42" i="8"/>
  <c r="CC42" i="8"/>
  <c r="CD42" i="8"/>
  <c r="CE42" i="8"/>
  <c r="CB43" i="8"/>
  <c r="CC43" i="8"/>
  <c r="CD43" i="8"/>
  <c r="CE43" i="8"/>
  <c r="CD11" i="8"/>
  <c r="CE11" i="8"/>
  <c r="CC11" i="8"/>
  <c r="CB11" i="8"/>
  <c r="AF10" i="8"/>
  <c r="AG10" i="8" s="1"/>
  <c r="AH10" i="8" s="1"/>
  <c r="AI10" i="8" s="1"/>
  <c r="AJ10" i="8" s="1"/>
  <c r="AK10" i="8" s="1"/>
  <c r="CA11" i="8"/>
  <c r="CA12" i="8"/>
  <c r="CA13" i="8"/>
  <c r="CA14" i="8"/>
  <c r="CA15" i="8"/>
  <c r="CA16" i="8"/>
  <c r="CA17" i="8"/>
  <c r="CA18" i="8"/>
  <c r="CA19" i="8"/>
  <c r="CA20" i="8"/>
  <c r="CA21" i="8"/>
  <c r="CA22" i="8"/>
  <c r="CA23" i="8"/>
  <c r="CA24" i="8"/>
  <c r="CA25" i="8"/>
  <c r="CA26" i="8"/>
  <c r="CA27" i="8"/>
  <c r="CA28" i="8"/>
  <c r="CA29" i="8"/>
  <c r="CA30" i="8"/>
  <c r="CA31" i="8"/>
  <c r="CA32" i="8"/>
  <c r="CA33" i="8"/>
  <c r="CA34" i="8"/>
  <c r="CA35" i="8"/>
  <c r="CA36" i="8"/>
  <c r="CA37" i="8"/>
  <c r="CA38" i="8"/>
  <c r="CA39" i="8"/>
  <c r="CA40" i="8"/>
  <c r="CA41" i="8"/>
  <c r="CA42" i="8"/>
  <c r="CA43" i="8"/>
  <c r="AJ11" i="8"/>
  <c r="AI11" i="8"/>
  <c r="AG11" i="8"/>
  <c r="AH11" i="8"/>
  <c r="AF11" i="8"/>
  <c r="CT46" i="8"/>
  <c r="BT46" i="8"/>
  <c r="BW46" i="8" s="1"/>
  <c r="BO46" i="8"/>
  <c r="BF46" i="8"/>
  <c r="BE46" i="8"/>
  <c r="BK46" i="8" s="1"/>
  <c r="CT45" i="8"/>
  <c r="CU45" i="8" s="1"/>
  <c r="BF45" i="8"/>
  <c r="BE45" i="8"/>
  <c r="CT44" i="8"/>
  <c r="BF44" i="8"/>
  <c r="BE44" i="8"/>
  <c r="CT43" i="8"/>
  <c r="CN43" i="8"/>
  <c r="BO43" i="8"/>
  <c r="BF43" i="8"/>
  <c r="BE43" i="8"/>
  <c r="CT42" i="8"/>
  <c r="CN42" i="8"/>
  <c r="BT42" i="8"/>
  <c r="BW42" i="8" s="1"/>
  <c r="BO42" i="8"/>
  <c r="BF42" i="8"/>
  <c r="BE42" i="8"/>
  <c r="CT41" i="8"/>
  <c r="CN41" i="8"/>
  <c r="BT41" i="8"/>
  <c r="BW41" i="8" s="1"/>
  <c r="BO41" i="8"/>
  <c r="BF41" i="8"/>
  <c r="BE41" i="8"/>
  <c r="CT40" i="8"/>
  <c r="CN40" i="8"/>
  <c r="BT40" i="8"/>
  <c r="BW40" i="8" s="1"/>
  <c r="BO40" i="8"/>
  <c r="BF40" i="8"/>
  <c r="BE40" i="8"/>
  <c r="CT39" i="8"/>
  <c r="CN39" i="8"/>
  <c r="BT39" i="8"/>
  <c r="BW39" i="8" s="1"/>
  <c r="BO39" i="8"/>
  <c r="BF39" i="8"/>
  <c r="BE39" i="8"/>
  <c r="CT38" i="8"/>
  <c r="CN38" i="8"/>
  <c r="BT38" i="8"/>
  <c r="BW38" i="8" s="1"/>
  <c r="BO38" i="8"/>
  <c r="BF38" i="8"/>
  <c r="BE38" i="8"/>
  <c r="CT37" i="8"/>
  <c r="CN37" i="8"/>
  <c r="BT37" i="8"/>
  <c r="BW37" i="8" s="1"/>
  <c r="BO37" i="8"/>
  <c r="BF37" i="8"/>
  <c r="BE37" i="8"/>
  <c r="CT36" i="8"/>
  <c r="CN36" i="8"/>
  <c r="BT36" i="8"/>
  <c r="BW36" i="8" s="1"/>
  <c r="BO36" i="8"/>
  <c r="BF36" i="8"/>
  <c r="BE36" i="8"/>
  <c r="CT35" i="8"/>
  <c r="CN35" i="8"/>
  <c r="BT35" i="8"/>
  <c r="BW35" i="8" s="1"/>
  <c r="BO35" i="8"/>
  <c r="BF35" i="8"/>
  <c r="BE35" i="8"/>
  <c r="CT34" i="8"/>
  <c r="CN34" i="8"/>
  <c r="BT34" i="8"/>
  <c r="BW34" i="8" s="1"/>
  <c r="BO34" i="8"/>
  <c r="BF34" i="8"/>
  <c r="BE34" i="8"/>
  <c r="CT33" i="8"/>
  <c r="CN33" i="8"/>
  <c r="BT33" i="8"/>
  <c r="BW33" i="8" s="1"/>
  <c r="BO33" i="8"/>
  <c r="BF33" i="8"/>
  <c r="BE33" i="8"/>
  <c r="CT32" i="8"/>
  <c r="CN32" i="8"/>
  <c r="BT32" i="8"/>
  <c r="BW32" i="8" s="1"/>
  <c r="BO32" i="8"/>
  <c r="BF32" i="8"/>
  <c r="BE32" i="8"/>
  <c r="CT31" i="8"/>
  <c r="CN31" i="8"/>
  <c r="BT31" i="8"/>
  <c r="BW31" i="8" s="1"/>
  <c r="BO31" i="8"/>
  <c r="BF31" i="8"/>
  <c r="BE31" i="8"/>
  <c r="CT30" i="8"/>
  <c r="CN30" i="8"/>
  <c r="BT30" i="8"/>
  <c r="BW30" i="8" s="1"/>
  <c r="BO30" i="8"/>
  <c r="BF30" i="8"/>
  <c r="BE30" i="8"/>
  <c r="CT29" i="8"/>
  <c r="CN29" i="8"/>
  <c r="BT29" i="8"/>
  <c r="BW29" i="8" s="1"/>
  <c r="BO29" i="8"/>
  <c r="BF29" i="8"/>
  <c r="BE29" i="8"/>
  <c r="BK29" i="8" s="1"/>
  <c r="CT28" i="8"/>
  <c r="CN28" i="8"/>
  <c r="BT28" i="8"/>
  <c r="BW28" i="8" s="1"/>
  <c r="BO28" i="8"/>
  <c r="BF28" i="8"/>
  <c r="BE28" i="8"/>
  <c r="CT27" i="8"/>
  <c r="CN27" i="8"/>
  <c r="BT27" i="8"/>
  <c r="BW27" i="8" s="1"/>
  <c r="BO27" i="8"/>
  <c r="BF27" i="8"/>
  <c r="BE27" i="8"/>
  <c r="CT26" i="8"/>
  <c r="CN26" i="8"/>
  <c r="BT26" i="8"/>
  <c r="BW26" i="8" s="1"/>
  <c r="BO26" i="8"/>
  <c r="BF26" i="8"/>
  <c r="BE26" i="8"/>
  <c r="CT25" i="8"/>
  <c r="CN25" i="8"/>
  <c r="BT25" i="8"/>
  <c r="BW25" i="8" s="1"/>
  <c r="BO25" i="8"/>
  <c r="BF25" i="8"/>
  <c r="BE25" i="8"/>
  <c r="CT24" i="8"/>
  <c r="CN24" i="8"/>
  <c r="BT24" i="8"/>
  <c r="BW24" i="8" s="1"/>
  <c r="BO24" i="8"/>
  <c r="BF24" i="8"/>
  <c r="BE24" i="8"/>
  <c r="CT23" i="8"/>
  <c r="CN23" i="8"/>
  <c r="BT23" i="8"/>
  <c r="BW23" i="8" s="1"/>
  <c r="BO23" i="8"/>
  <c r="BF23" i="8"/>
  <c r="BE23" i="8"/>
  <c r="CT22" i="8"/>
  <c r="CN22" i="8"/>
  <c r="BT22" i="8"/>
  <c r="BW22" i="8" s="1"/>
  <c r="BO22" i="8"/>
  <c r="BF22" i="8"/>
  <c r="BE22" i="8"/>
  <c r="CT21" i="8"/>
  <c r="CN21" i="8"/>
  <c r="BT21" i="8"/>
  <c r="BW21" i="8" s="1"/>
  <c r="BO21" i="8"/>
  <c r="BF21" i="8"/>
  <c r="BE21" i="8"/>
  <c r="BK21" i="8" s="1"/>
  <c r="CT20" i="8"/>
  <c r="CN20" i="8"/>
  <c r="BT20" i="8"/>
  <c r="BW20" i="8" s="1"/>
  <c r="BO20" i="8"/>
  <c r="BF20" i="8"/>
  <c r="BE20" i="8"/>
  <c r="CT19" i="8"/>
  <c r="CN19" i="8"/>
  <c r="BT19" i="8"/>
  <c r="BW19" i="8" s="1"/>
  <c r="BO19" i="8"/>
  <c r="BF19" i="8"/>
  <c r="BE19" i="8"/>
  <c r="CT18" i="8"/>
  <c r="CN18" i="8"/>
  <c r="BT18" i="8"/>
  <c r="BW18" i="8" s="1"/>
  <c r="BO18" i="8"/>
  <c r="BF18" i="8"/>
  <c r="BE18" i="8"/>
  <c r="CT17" i="8"/>
  <c r="CN17" i="8"/>
  <c r="BT17" i="8"/>
  <c r="BW17" i="8" s="1"/>
  <c r="BO17" i="8"/>
  <c r="BF17" i="8"/>
  <c r="BE17" i="8"/>
  <c r="CT16" i="8"/>
  <c r="CN16" i="8"/>
  <c r="BT16" i="8"/>
  <c r="BW16" i="8" s="1"/>
  <c r="BO16" i="8"/>
  <c r="BF16" i="8"/>
  <c r="BE16" i="8"/>
  <c r="CT15" i="8"/>
  <c r="CN15" i="8"/>
  <c r="BT15" i="8"/>
  <c r="BW15" i="8" s="1"/>
  <c r="BO15" i="8"/>
  <c r="BF15" i="8"/>
  <c r="BE15" i="8"/>
  <c r="CT14" i="8"/>
  <c r="CN14" i="8"/>
  <c r="BT14" i="8"/>
  <c r="BW14" i="8" s="1"/>
  <c r="BO14" i="8"/>
  <c r="BF14" i="8"/>
  <c r="BE14" i="8"/>
  <c r="CT13" i="8"/>
  <c r="CN13" i="8"/>
  <c r="BT13" i="8"/>
  <c r="BW13" i="8" s="1"/>
  <c r="BO13" i="8"/>
  <c r="BF13" i="8"/>
  <c r="BE13" i="8"/>
  <c r="BK13" i="8" s="1"/>
  <c r="CT12" i="8"/>
  <c r="CN12" i="8"/>
  <c r="BT12" i="8"/>
  <c r="BW12" i="8" s="1"/>
  <c r="BO12" i="8"/>
  <c r="BF12" i="8"/>
  <c r="BE12" i="8"/>
  <c r="CT11" i="8"/>
  <c r="CN11" i="8"/>
  <c r="BT11" i="8"/>
  <c r="BW11" i="8" s="1"/>
  <c r="BO11" i="8"/>
  <c r="BF11" i="8"/>
  <c r="BE11" i="8"/>
  <c r="AE12" i="8"/>
  <c r="AE13" i="8" s="1"/>
  <c r="BK37" i="8" l="1"/>
  <c r="CW19" i="8"/>
  <c r="BK19" i="8"/>
  <c r="CW27" i="8"/>
  <c r="BK27" i="8"/>
  <c r="CW35" i="8"/>
  <c r="BK35" i="8"/>
  <c r="CW43" i="8"/>
  <c r="BK43" i="8"/>
  <c r="CW22" i="8"/>
  <c r="BK22" i="8"/>
  <c r="CW30" i="8"/>
  <c r="BK30" i="8"/>
  <c r="BL30" i="8" s="1"/>
  <c r="CW38" i="8"/>
  <c r="BK38" i="8"/>
  <c r="BL38" i="8" s="1"/>
  <c r="CW25" i="8"/>
  <c r="BK25" i="8"/>
  <c r="BL25" i="8" s="1"/>
  <c r="CW33" i="8"/>
  <c r="BK33" i="8"/>
  <c r="CW41" i="8"/>
  <c r="BK41" i="8"/>
  <c r="CW44" i="8"/>
  <c r="BK44" i="8"/>
  <c r="BL44" i="8" s="1"/>
  <c r="BK12" i="8"/>
  <c r="BL12" i="8" s="1"/>
  <c r="CW20" i="8"/>
  <c r="BK20" i="8"/>
  <c r="BK28" i="8"/>
  <c r="BL28" i="8" s="1"/>
  <c r="CW36" i="8"/>
  <c r="BK36" i="8"/>
  <c r="BL36" i="8" s="1"/>
  <c r="CW23" i="8"/>
  <c r="BK23" i="8"/>
  <c r="BL23" i="8" s="1"/>
  <c r="CW31" i="8"/>
  <c r="BK31" i="8"/>
  <c r="BL31" i="8" s="1"/>
  <c r="CW39" i="8"/>
  <c r="BK39" i="8"/>
  <c r="CW45" i="8"/>
  <c r="BK45" i="8"/>
  <c r="CW17" i="8"/>
  <c r="BK17" i="8"/>
  <c r="CW26" i="8"/>
  <c r="BK26" i="8"/>
  <c r="BL26" i="8" s="1"/>
  <c r="BY26" i="8" s="1"/>
  <c r="CW34" i="8"/>
  <c r="BK34" i="8"/>
  <c r="BL34" i="8" s="1"/>
  <c r="CW42" i="8"/>
  <c r="BK42" i="8"/>
  <c r="BL42" i="8" s="1"/>
  <c r="CW11" i="8"/>
  <c r="BK11" i="8"/>
  <c r="BL11" i="8" s="1"/>
  <c r="CW14" i="8"/>
  <c r="BK14" i="8"/>
  <c r="BL14" i="8" s="1"/>
  <c r="CW15" i="8"/>
  <c r="BK15" i="8"/>
  <c r="CW18" i="8"/>
  <c r="BK18" i="8"/>
  <c r="CW16" i="8"/>
  <c r="BK16" i="8"/>
  <c r="CW24" i="8"/>
  <c r="BK24" i="8"/>
  <c r="BL24" i="8" s="1"/>
  <c r="CW32" i="8"/>
  <c r="BK32" i="8"/>
  <c r="BL32" i="8" s="1"/>
  <c r="CW40" i="8"/>
  <c r="BK40" i="8"/>
  <c r="BL40" i="8" s="1"/>
  <c r="BX46" i="8"/>
  <c r="CN47" i="8"/>
  <c r="CU37" i="8"/>
  <c r="CU44" i="8"/>
  <c r="CY44" i="8" s="1"/>
  <c r="BX45" i="8"/>
  <c r="CU14" i="8"/>
  <c r="CA47" i="8"/>
  <c r="CU19" i="8"/>
  <c r="CY19" i="8" s="1"/>
  <c r="CU17" i="8"/>
  <c r="CY17" i="8" s="1"/>
  <c r="CU42" i="8"/>
  <c r="BL46" i="8"/>
  <c r="BX44" i="8"/>
  <c r="CT47" i="8"/>
  <c r="BL27" i="8"/>
  <c r="CE47" i="8"/>
  <c r="BX12" i="8"/>
  <c r="CU35" i="8"/>
  <c r="CY35" i="8" s="1"/>
  <c r="BL45" i="8"/>
  <c r="BF47" i="8"/>
  <c r="CD47" i="8"/>
  <c r="BT47" i="8"/>
  <c r="CU33" i="8"/>
  <c r="CY33" i="8" s="1"/>
  <c r="BW43" i="8"/>
  <c r="BX43" i="8" s="1"/>
  <c r="BE47" i="8"/>
  <c r="CC47" i="8"/>
  <c r="BL18" i="8"/>
  <c r="BO47" i="8"/>
  <c r="CB47" i="8"/>
  <c r="BL15" i="8"/>
  <c r="BL19" i="8"/>
  <c r="AL10" i="8"/>
  <c r="AM10" i="8" s="1"/>
  <c r="AN10" i="8" s="1"/>
  <c r="AO10" i="8" s="1"/>
  <c r="CU25" i="8"/>
  <c r="CU26" i="8"/>
  <c r="CY26" i="8" s="1"/>
  <c r="CU39" i="8"/>
  <c r="CY39" i="8" s="1"/>
  <c r="CU32" i="8"/>
  <c r="CU21" i="8"/>
  <c r="BX28" i="8"/>
  <c r="CU30" i="8"/>
  <c r="BX40" i="8"/>
  <c r="CU41" i="8"/>
  <c r="CY41" i="8" s="1"/>
  <c r="CU13" i="8"/>
  <c r="BL16" i="8"/>
  <c r="BX32" i="8"/>
  <c r="BX34" i="8"/>
  <c r="CU20" i="8"/>
  <c r="CY20" i="8" s="1"/>
  <c r="BL22" i="8"/>
  <c r="CU24" i="8"/>
  <c r="CY24" i="8" s="1"/>
  <c r="CU28" i="8"/>
  <c r="BX30" i="8"/>
  <c r="CU31" i="8"/>
  <c r="BX16" i="8"/>
  <c r="BX18" i="8"/>
  <c r="BX20" i="8"/>
  <c r="BL35" i="8"/>
  <c r="BX24" i="8"/>
  <c r="BL43" i="8"/>
  <c r="CU12" i="8"/>
  <c r="BX14" i="8"/>
  <c r="CU15" i="8"/>
  <c r="CY15" i="8" s="1"/>
  <c r="CU29" i="8"/>
  <c r="CU36" i="8"/>
  <c r="CY36" i="8" s="1"/>
  <c r="CU40" i="8"/>
  <c r="CY40" i="8" s="1"/>
  <c r="CY45" i="8"/>
  <c r="BX15" i="8"/>
  <c r="BX17" i="8"/>
  <c r="BL21" i="8"/>
  <c r="BX22" i="8"/>
  <c r="BX31" i="8"/>
  <c r="BX33" i="8"/>
  <c r="BL37" i="8"/>
  <c r="BX38" i="8"/>
  <c r="CW12" i="8"/>
  <c r="BX19" i="8"/>
  <c r="BX21" i="8"/>
  <c r="BX26" i="8"/>
  <c r="CW28" i="8"/>
  <c r="BX35" i="8"/>
  <c r="BX37" i="8"/>
  <c r="BX42" i="8"/>
  <c r="CU16" i="8"/>
  <c r="CU18" i="8"/>
  <c r="CY18" i="8" s="1"/>
  <c r="CU23" i="8"/>
  <c r="CU34" i="8"/>
  <c r="BL39" i="8"/>
  <c r="BL13" i="8"/>
  <c r="BL20" i="8"/>
  <c r="BX23" i="8"/>
  <c r="BX25" i="8"/>
  <c r="BL29" i="8"/>
  <c r="BX39" i="8"/>
  <c r="BX41" i="8"/>
  <c r="CU11" i="8"/>
  <c r="CU22" i="8"/>
  <c r="CY22" i="8" s="1"/>
  <c r="CU27" i="8"/>
  <c r="CY27" i="8" s="1"/>
  <c r="CU38" i="8"/>
  <c r="CU43" i="8"/>
  <c r="CU46" i="8"/>
  <c r="BX11" i="8"/>
  <c r="BX13" i="8"/>
  <c r="BX27" i="8"/>
  <c r="BX29" i="8"/>
  <c r="BX36" i="8"/>
  <c r="AE14" i="8"/>
  <c r="BL17" i="8"/>
  <c r="BL33" i="8"/>
  <c r="BL41" i="8"/>
  <c r="CW13" i="8"/>
  <c r="CW21" i="8"/>
  <c r="CW29" i="8"/>
  <c r="CW37" i="8"/>
  <c r="CW46" i="8"/>
  <c r="CY34" i="8" l="1"/>
  <c r="CY23" i="8"/>
  <c r="CY43" i="8"/>
  <c r="CY16" i="8"/>
  <c r="CY38" i="8"/>
  <c r="CY25" i="8"/>
  <c r="BY46" i="8"/>
  <c r="BK47" i="8"/>
  <c r="CY42" i="8"/>
  <c r="CY11" i="8"/>
  <c r="CY14" i="8"/>
  <c r="CY30" i="8"/>
  <c r="CY31" i="8"/>
  <c r="CY32" i="8"/>
  <c r="BY44" i="8"/>
  <c r="CY29" i="8"/>
  <c r="BY28" i="8"/>
  <c r="BY45" i="8"/>
  <c r="BY30" i="8"/>
  <c r="CY37" i="8"/>
  <c r="BY24" i="8"/>
  <c r="CY28" i="8"/>
  <c r="BY17" i="8"/>
  <c r="BY37" i="8"/>
  <c r="BY19" i="8"/>
  <c r="BW47" i="8"/>
  <c r="CY12" i="8"/>
  <c r="BY15" i="8"/>
  <c r="BY32" i="8"/>
  <c r="BY12" i="8"/>
  <c r="BY34" i="8"/>
  <c r="CW47" i="8"/>
  <c r="BY25" i="8"/>
  <c r="BY40" i="8"/>
  <c r="BX47" i="8"/>
  <c r="BY14" i="8"/>
  <c r="CU47" i="8"/>
  <c r="BY35" i="8"/>
  <c r="BL47" i="8"/>
  <c r="BY36" i="8"/>
  <c r="BY22" i="8"/>
  <c r="CY46" i="8"/>
  <c r="AP10" i="8"/>
  <c r="CY21" i="8"/>
  <c r="BY31" i="8"/>
  <c r="BY20" i="8"/>
  <c r="BY27" i="8"/>
  <c r="BY33" i="8"/>
  <c r="BY23" i="8"/>
  <c r="BY42" i="8"/>
  <c r="BY21" i="8"/>
  <c r="BY38" i="8"/>
  <c r="BY18" i="8"/>
  <c r="BY16" i="8"/>
  <c r="BY13" i="8"/>
  <c r="BY39" i="8"/>
  <c r="BY41" i="8"/>
  <c r="BY29" i="8"/>
  <c r="BY11" i="8"/>
  <c r="BY43" i="8"/>
  <c r="AE15" i="8"/>
  <c r="CY13" i="8"/>
  <c r="CY47" i="8" l="1"/>
  <c r="BY47" i="8"/>
  <c r="AQ10" i="8"/>
  <c r="AE16" i="8"/>
  <c r="AR10" i="8" l="1"/>
  <c r="AE17" i="8"/>
  <c r="AS10" i="8" l="1"/>
  <c r="AE18" i="8"/>
  <c r="AT10" i="8" l="1"/>
  <c r="AE19" i="8"/>
  <c r="AU10" i="8" l="1"/>
  <c r="AE20" i="8"/>
  <c r="AV10" i="8" l="1"/>
  <c r="AE21" i="8"/>
  <c r="AW10" i="8" l="1"/>
  <c r="AE22" i="8"/>
  <c r="AX10" i="8" l="1"/>
  <c r="AE23" i="8"/>
  <c r="AY10" i="8" l="1"/>
  <c r="AE24" i="8"/>
  <c r="AZ10" i="8" l="1"/>
  <c r="AE25" i="8"/>
  <c r="BA10" i="8" l="1"/>
  <c r="AE26" i="8"/>
  <c r="BB10" i="8" l="1"/>
  <c r="AE27" i="8"/>
  <c r="BC10" i="8" l="1"/>
  <c r="AE28" i="8"/>
  <c r="BD10" i="8" l="1"/>
  <c r="AE29" i="8"/>
  <c r="BE10" i="8" l="1"/>
  <c r="AE30" i="8"/>
  <c r="BF10" i="8" l="1"/>
  <c r="AE31" i="8"/>
  <c r="BG10" i="8" l="1"/>
  <c r="AE32" i="8"/>
  <c r="BH10" i="8" l="1"/>
  <c r="AE33" i="8"/>
  <c r="BI10" i="8" l="1"/>
  <c r="AE34" i="8"/>
  <c r="BK10" i="8" l="1"/>
  <c r="AE35" i="8"/>
  <c r="BL10" i="8" l="1"/>
  <c r="AE36" i="8"/>
  <c r="BM10" i="8" l="1"/>
  <c r="AE37" i="8"/>
  <c r="BN10" i="8" l="1"/>
  <c r="AE38" i="8"/>
  <c r="BO10" i="8" l="1"/>
  <c r="AE39" i="8"/>
  <c r="BP10" i="8" l="1"/>
  <c r="AE40" i="8"/>
  <c r="BQ10" i="8" l="1"/>
  <c r="AE41" i="8"/>
  <c r="BR10" i="8" l="1"/>
  <c r="AE42" i="8"/>
  <c r="BS10" i="8" l="1"/>
  <c r="AE43" i="8"/>
  <c r="BT10" i="8" l="1"/>
  <c r="AE44" i="8"/>
  <c r="BU10" i="8" l="1"/>
  <c r="AE45" i="8"/>
  <c r="AE46" i="8" s="1"/>
  <c r="BV10" i="8" l="1"/>
  <c r="BW10" i="8" l="1"/>
  <c r="BX10" i="8" l="1"/>
  <c r="CA10" i="8"/>
  <c r="CB10" i="8" l="1"/>
  <c r="CC10" i="8" l="1"/>
  <c r="CD10" i="8" l="1"/>
  <c r="CE10" i="8" s="1"/>
  <c r="CF10" i="8" l="1"/>
  <c r="CG10" i="8" l="1"/>
  <c r="CH10" i="8" l="1"/>
  <c r="CI10" i="8" l="1"/>
  <c r="CJ10" i="8" l="1"/>
  <c r="CK10" i="8" l="1"/>
  <c r="CL10" i="8" l="1"/>
  <c r="CM10" i="8" l="1"/>
  <c r="CN10" i="8" l="1"/>
  <c r="CO10" i="8" l="1"/>
  <c r="CP10" i="8" l="1"/>
  <c r="CQ10" i="8" l="1"/>
  <c r="CR10" i="8" l="1"/>
  <c r="CS10" i="8" l="1"/>
  <c r="CT10" i="8" l="1"/>
  <c r="CU10" i="8" l="1"/>
</calcChain>
</file>

<file path=xl/sharedStrings.xml><?xml version="1.0" encoding="utf-8"?>
<sst xmlns="http://schemas.openxmlformats.org/spreadsheetml/2006/main" count="792" uniqueCount="419">
  <si>
    <t xml:space="preserve">Нэмэгдсэн </t>
  </si>
  <si>
    <t>шинээр авсан</t>
  </si>
  <si>
    <t>их засвар /капиталж-сан/</t>
  </si>
  <si>
    <t>балансаас шилжүүлж авсан</t>
  </si>
  <si>
    <t>бусад</t>
  </si>
  <si>
    <t xml:space="preserve">Оны эхний үлдэгдэл </t>
  </si>
  <si>
    <t>Тээврийн хэрэгсэл</t>
  </si>
  <si>
    <t>Биет бус хөрөнгө</t>
  </si>
  <si>
    <t>Бусад</t>
  </si>
  <si>
    <t>№</t>
  </si>
  <si>
    <t xml:space="preserve">Аймаг, нийслэлийн нэр </t>
  </si>
  <si>
    <t xml:space="preserve">Сум, дүүргийн нэр </t>
  </si>
  <si>
    <t xml:space="preserve">Байгууллагын нэр </t>
  </si>
  <si>
    <t xml:space="preserve">Регистр-ийн дугаар </t>
  </si>
  <si>
    <t>A</t>
  </si>
  <si>
    <t>Хөрөнгийн төрлийн код</t>
  </si>
  <si>
    <t>Хасагдсан</t>
  </si>
  <si>
    <t>худалдсан</t>
  </si>
  <si>
    <t>балансаар шилжүүл-сэн</t>
  </si>
  <si>
    <t>акталсан</t>
  </si>
  <si>
    <t>Оны эцсийн үлдэгдэл</t>
  </si>
  <si>
    <t xml:space="preserve">ҮНДСЭН ХӨРӨНГИЙН ХӨДЛӨЛ, ӨӨРЧЛӨЛТИЙН </t>
  </si>
  <si>
    <t>(маягт ТӨ-1)</t>
  </si>
  <si>
    <t>(төгрөгөөр)</t>
  </si>
  <si>
    <t>Аймаг, нийслэлийн нэр</t>
  </si>
  <si>
    <t>Сум, дүүргийн нэр</t>
  </si>
  <si>
    <t>Хуулийн этгээдийн</t>
  </si>
  <si>
    <t>Барилга байгууламжийн хүчин чадал</t>
  </si>
  <si>
    <t>Санхүүгийн тайланд туссан дүн /тусгаагүй бол 0/</t>
  </si>
  <si>
    <t xml:space="preserve">Дуусаагүй барилгын доорх газрын гэрчилгээний дугаар </t>
  </si>
  <si>
    <t xml:space="preserve">Товч тайлбар </t>
  </si>
  <si>
    <t>нэр</t>
  </si>
  <si>
    <t>РД</t>
  </si>
  <si>
    <t>B</t>
  </si>
  <si>
    <t>Нэгтгэлийн хүснэгт №1</t>
  </si>
  <si>
    <t>Байгууллагын хөрөнгийн дугаар</t>
  </si>
  <si>
    <t>Барилга угсралтын ажлын гүйцэтгэгчийн хэлбэр (аж ахуйн арга-1, мэргэжлийн байгууллага-2)</t>
  </si>
  <si>
    <t xml:space="preserve">Барилга байгууламжийн нэр, зориулалт </t>
  </si>
  <si>
    <t>Барилга байгууламжийн төрөл</t>
  </si>
  <si>
    <t>Барилга байгууламжийн хаяг</t>
  </si>
  <si>
    <t xml:space="preserve">Зураг төслийн дугаар </t>
  </si>
  <si>
    <t>Төсөвт өртөг (төг)</t>
  </si>
  <si>
    <t>Давхарын тоо</t>
  </si>
  <si>
    <t>Барьж эхэлсэн огноо (он/сар/өдөр)</t>
  </si>
  <si>
    <t>Санхүүжилт /төг/</t>
  </si>
  <si>
    <t xml:space="preserve">Барилга бариулах шийдвэр </t>
  </si>
  <si>
    <t xml:space="preserve">Эхний үлдэгдэл </t>
  </si>
  <si>
    <t xml:space="preserve">Тайлант хугацаанд </t>
  </si>
  <si>
    <t>Эцсийн үлдэгдэл</t>
  </si>
  <si>
    <t>аймаг, нийслэлийн нэр</t>
  </si>
  <si>
    <t>сум, дүүргийн нэр</t>
  </si>
  <si>
    <t>гудамжны нэр</t>
  </si>
  <si>
    <t>байшин барилгын нэр/дугаар</t>
  </si>
  <si>
    <t>хашаа, хаалганы дугаар</t>
  </si>
  <si>
    <t>хэмжих нэгж</t>
  </si>
  <si>
    <t>биет хэмжээ</t>
  </si>
  <si>
    <t>Улсын төсөв</t>
  </si>
  <si>
    <t>Өөрийн хөрөнгө</t>
  </si>
  <si>
    <t>Гадаад эх үүсвэр</t>
  </si>
  <si>
    <t>Банкны зээл</t>
  </si>
  <si>
    <t>Дүн</t>
  </si>
  <si>
    <t>байгууллагын нэр</t>
  </si>
  <si>
    <t>шийдвэрийн нэр</t>
  </si>
  <si>
    <t>огноо</t>
  </si>
  <si>
    <t>дугаар</t>
  </si>
  <si>
    <t xml:space="preserve">ДУУСААГҮЙ БАРИЛГА БАЙГУУЛАМЖИЙН </t>
  </si>
  <si>
    <t>(маягт ТӨ-2)</t>
  </si>
  <si>
    <t>Нэгтгэлийн хүснэгт №2</t>
  </si>
  <si>
    <t xml:space="preserve">Зохиогчийн нэр </t>
  </si>
  <si>
    <t>Зориулалт, ашиглалтын хэлбэр</t>
  </si>
  <si>
    <t xml:space="preserve">Гэрчилгээ олгосон  </t>
  </si>
  <si>
    <t>Нийт санхүүжүүлсэн дүн</t>
  </si>
  <si>
    <t>Санхүүгийн тайлан тэнцэлд тусгагдсан дүн /төг/</t>
  </si>
  <si>
    <t>Хуримтлагдсан элэгдэл /хорогдуулалт</t>
  </si>
  <si>
    <t>Хамтран эзэмшигчийн</t>
  </si>
  <si>
    <t>Олгосон шагналын хэмжээ (төг)</t>
  </si>
  <si>
    <t>байгууллагын хөрөнгийн дугаар</t>
  </si>
  <si>
    <t>төрөл</t>
  </si>
  <si>
    <t>огноо (он, сар, өдөр)</t>
  </si>
  <si>
    <t>хүчинтэй хугацаа (жилээр)</t>
  </si>
  <si>
    <t>улсын төсвөөс</t>
  </si>
  <si>
    <t xml:space="preserve">өөрийн хөрөнгөөр </t>
  </si>
  <si>
    <t>балансаас шилжиж ирсэн</t>
  </si>
  <si>
    <t>орон нутгаас  шилжиж ирсэн</t>
  </si>
  <si>
    <t>хандив, тусламж</t>
  </si>
  <si>
    <t>гадны хөрөнгө оруулалт</t>
  </si>
  <si>
    <t>хаяг</t>
  </si>
  <si>
    <t>иргэний үнэмлэхний дугаар</t>
  </si>
  <si>
    <t>регистрийн дугаар</t>
  </si>
  <si>
    <t>А</t>
  </si>
  <si>
    <t>БИЕТ БУС ХӨРӨНГИЙН БҮРТГЭЛИЙН</t>
  </si>
  <si>
    <t>Нэгтгэлийн хүснэгт №3</t>
  </si>
  <si>
    <t>(маягт ТӨ-3)</t>
  </si>
  <si>
    <t>Түүх, соёлын дурсгалт зүйлсийн нэр</t>
  </si>
  <si>
    <t>Түүх, соёлын дурсгалт зүйлсийн байршил</t>
  </si>
  <si>
    <t>Зэрэглэл</t>
  </si>
  <si>
    <t>Тоо ширхэг</t>
  </si>
  <si>
    <t>Нэг бүрийн үнэ, /төг/</t>
  </si>
  <si>
    <t>Нийт үнэ,/төг/</t>
  </si>
  <si>
    <t>Бүртгэл- мэдээллийн санд бүртгэгдсэн эсэх /бүртгэсэн-1, үгүй-2/</t>
  </si>
  <si>
    <t>Хадгалалт, хамгаалалтын хяналтын байгууллагын төрөл</t>
  </si>
  <si>
    <t>Хөрөнгийн төрөл, /хөдлөх-1,             үл хөдлөх-2/</t>
  </si>
  <si>
    <t>Хуулийн этгээдийн нэр</t>
  </si>
  <si>
    <t>Нэгтгэлийн хүснэгт №4</t>
  </si>
  <si>
    <t>(маягт ТӨ-5)</t>
  </si>
  <si>
    <t>ТҮҮХ, СОЁЛЫН ДУРСГАЛТ ЗҮЙЛСИЙН</t>
  </si>
  <si>
    <t>(маягт ТӨ-13.1)</t>
  </si>
  <si>
    <t>Замын нэр</t>
  </si>
  <si>
    <t>Замын эхлэлийн цэгийн байршил, км-ын заалт</t>
  </si>
  <si>
    <t>Замын төгсгөлийн цэгийн байршил, км-ын заалт</t>
  </si>
  <si>
    <t>Замын чиглэлийн дугаар</t>
  </si>
  <si>
    <t>Хүчин чадал /км/</t>
  </si>
  <si>
    <t>Ашиглалтад орсон огноо</t>
  </si>
  <si>
    <t>Нийт өртөг</t>
  </si>
  <si>
    <t>Нэр</t>
  </si>
  <si>
    <t>Регистрийн дугаар</t>
  </si>
  <si>
    <t>(маягт ТӨ-13.2)</t>
  </si>
  <si>
    <t>УЛСЫН БОЛОН ОРОН НУТГИЙН ЧАНАРТАЙ ГҮҮРИЙН</t>
  </si>
  <si>
    <t>Аймаг нийслэл нэр</t>
  </si>
  <si>
    <t>Сум, дүүрэг нэр</t>
  </si>
  <si>
    <t>Гүүрийн нэр</t>
  </si>
  <si>
    <t>Гүүрийн эхлэлийн цэгийн байршил, км-ын заалт</t>
  </si>
  <si>
    <t>Гүүрийн төгсгөлийн цэгийн байршил, км-ын заалт</t>
  </si>
  <si>
    <t>Хүчин чадал, уртааш метр</t>
  </si>
  <si>
    <r>
      <t xml:space="preserve">Гүүрийн  хийц </t>
    </r>
    <r>
      <rPr>
        <sz val="10"/>
        <color theme="1"/>
        <rFont val="Times New Roman"/>
        <family val="1"/>
        <charset val="204"/>
      </rPr>
      <t>/төмөр бетон-21, модон, төмөр-22, гүүрэн гарц-23, бусад-29/</t>
    </r>
  </si>
  <si>
    <t>Нэгж уртын жишиг үнэ</t>
  </si>
  <si>
    <t xml:space="preserve"> УЛСЫН БОЛОН ОРОН НУТГИЙН ЧАНАРТАЙ АВТО ЗАМЫН  </t>
  </si>
  <si>
    <r>
      <t>Замын хучилт /</t>
    </r>
    <r>
      <rPr>
        <sz val="11"/>
        <color theme="1"/>
        <rFont val="Times New Roman"/>
        <family val="1"/>
      </rPr>
      <t>цемент бетон-11, асфальт бетон-12, хөнгөвчилсөн хар хучилт-13, сайжруулсан хөрс-14, хайрган-15, бусад-19</t>
    </r>
    <r>
      <rPr>
        <b/>
        <sz val="11"/>
        <color theme="1"/>
        <rFont val="Times New Roman"/>
        <family val="1"/>
      </rPr>
      <t xml:space="preserve">/  </t>
    </r>
  </si>
  <si>
    <t xml:space="preserve">Хариуцлагын </t>
  </si>
  <si>
    <t xml:space="preserve">Өмчийн </t>
  </si>
  <si>
    <t>Төр /ОН/-ийн өмчийн хувь</t>
  </si>
  <si>
    <t>Харьяалах дээд байгуул-лагын нэр /ТЕЗ/</t>
  </si>
  <si>
    <t>Салбар нэгжийн тоо</t>
  </si>
  <si>
    <t>Охин компан-ийн тоо</t>
  </si>
  <si>
    <t>Үндсэн үйл ажиллагаа</t>
  </si>
  <si>
    <t>Нийт ажиллаг-садын жилийн дундаж тоо</t>
  </si>
  <si>
    <t>Нийт хөрөнгийн хэмжээ /төг/</t>
  </si>
  <si>
    <t>Нийт хувьцааны тоо</t>
  </si>
  <si>
    <t>Оршин байгаа хаяг (байршил)</t>
  </si>
  <si>
    <t>Факс</t>
  </si>
  <si>
    <t>Утас</t>
  </si>
  <si>
    <t>Цахим шуудан</t>
  </si>
  <si>
    <t xml:space="preserve">Байгууллагын </t>
  </si>
  <si>
    <t xml:space="preserve">Регистрийн дугаар </t>
  </si>
  <si>
    <t>Улсын бүртгэлийн дугаар</t>
  </si>
  <si>
    <t>хэлбэр</t>
  </si>
  <si>
    <t>Код</t>
  </si>
  <si>
    <t>Улсын бүртгэл-ийн гэрчилгээ-ний  дүн</t>
  </si>
  <si>
    <t>Аймаг, нийслэл</t>
  </si>
  <si>
    <t>Сум, дүүрэг</t>
  </si>
  <si>
    <t>баг хороо, байршил</t>
  </si>
  <si>
    <t>Даргын овог нэр</t>
  </si>
  <si>
    <t xml:space="preserve">Ерөнхий нягтлан бодогчийн овог нэр </t>
  </si>
  <si>
    <t>Төрийн эзэмшлийн хувь</t>
  </si>
  <si>
    <t>ХУУЛИЙН ЭТГЭЭДИЙН НЭГДСЭН СУДАЛГАА</t>
  </si>
  <si>
    <t>......................................ТӨСВИЙН ЕРӨНХИЙЛӨН ЗАХИРАГЧИЙН ХАРЬЯА ТӨРИЙН ӨМЧИТ БОЛОН ОРОН НУТГИЙН ӨМЧИТ</t>
  </si>
  <si>
    <t>(маягт ТӨХ-1)</t>
  </si>
  <si>
    <t>Нэгтгэлийн хүснэгт №7</t>
  </si>
  <si>
    <t>Биет бус хөрөнгийн дансанд бүртгэлтэй эзэмшил газрын үнэлгээ (төгрөг)</t>
  </si>
  <si>
    <t xml:space="preserve">Газрын улсын бүртгэлийн дугаар </t>
  </si>
  <si>
    <t>Газар эзэмших/ашиглах эрхийн гэрчилгээ</t>
  </si>
  <si>
    <t>Газар эзэмшүүлэх/ашиглах шийдвэр олгосон байгууллагын</t>
  </si>
  <si>
    <t>Газрыг: эзэмшиж байгаа-1, ашиглаж байгаа-2</t>
  </si>
  <si>
    <t>Газар эзэмших/ашиглах гэрээний</t>
  </si>
  <si>
    <t>Кадастрын зураг дахь нэгж талбарын дугаар</t>
  </si>
  <si>
    <t>Жилийн төлбөр /төг/</t>
  </si>
  <si>
    <t>Газрын байршил /хаяг/</t>
  </si>
  <si>
    <t>Газар ашиглалтын байдал /ашиглаж байгаа-1, нөөцөнд байгаа-2, ашиглахгүй байгаа-3/</t>
  </si>
  <si>
    <t>Газар эзэмших/ашиглах гэрчилгээг барьцаалсан бол шийдвэр гаргасан</t>
  </si>
  <si>
    <t xml:space="preserve">Газар эзэмших/ашиглах хугацааг сунгасан шийдвэрийн байгууллагын </t>
  </si>
  <si>
    <t xml:space="preserve">Дугаар </t>
  </si>
  <si>
    <t>Огноо</t>
  </si>
  <si>
    <t>Хугацаа</t>
  </si>
  <si>
    <t>Газрыг өмчлөх, эзэмших, ашиглах эрхийн үнэлгээ (төг.)</t>
  </si>
  <si>
    <t xml:space="preserve">Эзэмшиж/ ашиглаж буй газар дахь барилга, байгууламжийн нэр </t>
  </si>
  <si>
    <r>
      <t>Нийт талбай, м</t>
    </r>
    <r>
      <rPr>
        <b/>
        <vertAlign val="superscript"/>
        <sz val="10"/>
        <rFont val="Times New Roman"/>
        <family val="1"/>
      </rPr>
      <t>2</t>
    </r>
  </si>
  <si>
    <t>Газрын нэр</t>
  </si>
  <si>
    <t>Газар ашиглалтын зориулалт (Засгийн газрын 2018 оны 182 дугаар тогтоолоос)</t>
  </si>
  <si>
    <t xml:space="preserve">ХУУЛИЙН ЭТГЭЭДИЙН ЭЗЭМШИЖ/АШИГЛАЖ БУЙ ГАЗРЫН  </t>
  </si>
  <si>
    <t>Нэгтгэлийн хүснэгт №8</t>
  </si>
  <si>
    <t>(маягт ТӨХ-2)</t>
  </si>
  <si>
    <t>......................................ТӨСВИЙН ЕРӨНХИЙЛӨН ЗАХИРАГЧИЙН ХАРЬЯА ТӨРИЙН ӨМЧИТ</t>
  </si>
  <si>
    <t>үргэлжлэл</t>
  </si>
  <si>
    <t>Харьяа-лах дээд байгуул-лага</t>
  </si>
  <si>
    <t xml:space="preserve"> Мөнгө ба түүнтэй адилтгах хөрөнгө </t>
  </si>
  <si>
    <t xml:space="preserve"> Богино хугацаат хөрөнгө оруулалт</t>
  </si>
  <si>
    <t xml:space="preserve"> Авлага</t>
  </si>
  <si>
    <t xml:space="preserve"> Бараа материал, нөөц</t>
  </si>
  <si>
    <t xml:space="preserve"> Бусад эргэлтийн хөрөнгө </t>
  </si>
  <si>
    <t xml:space="preserve">Эргэлтийн хөрөнгийн дүн                           </t>
  </si>
  <si>
    <t>Эргэлтийн бус хөрөнгө</t>
  </si>
  <si>
    <t>Биет хєрєнгийн нийт анхны єртєг</t>
  </si>
  <si>
    <t xml:space="preserve">Биет хөрөнгийн хуримтлагдсан элэгдлийн дүн           </t>
  </si>
  <si>
    <t xml:space="preserve">Биет бус хөрөнгийн балансын їнэ </t>
  </si>
  <si>
    <t xml:space="preserve">Биет бус хөрөнгийн хуримтлагдсан элэгдэл </t>
  </si>
  <si>
    <t>Үүнээс: Биет бус хөрөнгийн дүн дэх газар эзэмших эрх</t>
  </si>
  <si>
    <t xml:space="preserve">Эргэлтийн бус хөрөнгийн дүн   </t>
  </si>
  <si>
    <t xml:space="preserve">Нийт хөрөнгийн дүн                     </t>
  </si>
  <si>
    <t xml:space="preserve">Богино хугацаат өр төлбөр </t>
  </si>
  <si>
    <t>Урт хугацаат өр төлбөр</t>
  </si>
  <si>
    <t xml:space="preserve">Өр төлбөрийн нийт дүн                   </t>
  </si>
  <si>
    <t>Дүрмийн сан /өмч/</t>
  </si>
  <si>
    <t>Өмнөх үеийн ашиг</t>
  </si>
  <si>
    <t>Тайлант үеийн ашиг</t>
  </si>
  <si>
    <t xml:space="preserve"> Хуримтлагдсан үр дүн</t>
  </si>
  <si>
    <t xml:space="preserve"> Хөрөнгийн дахин үнэлгээний зөрүү</t>
  </si>
  <si>
    <t>Эзэмшигчийн өмчийн бусад хэсэг</t>
  </si>
  <si>
    <t xml:space="preserve">Эзэмшигчдийн өмчийн дүн                 </t>
  </si>
  <si>
    <t>Өр төлбөр ба эзэмшигчдийн өмчийн дүн  /Нийт хөрөнгийн дүн/</t>
  </si>
  <si>
    <t>Сум, дүүр-гийн нэр</t>
  </si>
  <si>
    <t>Байгуул-лагын нэр</t>
  </si>
  <si>
    <t>НЭМЭГДСЭН ХӨРӨНГИЙН ДҮН /төгрөгөөр/</t>
  </si>
  <si>
    <t>ХАСАГДСАН ХӨРӨНГИЙН ДҮН /төгрөгөөр/</t>
  </si>
  <si>
    <t xml:space="preserve">Санхүүгийн тайланд туссан дүн </t>
  </si>
  <si>
    <t>зөрүү</t>
  </si>
  <si>
    <t xml:space="preserve">Газар </t>
  </si>
  <si>
    <t>Барилга, байгууламж</t>
  </si>
  <si>
    <t xml:space="preserve">ББ-ийн хуримтлагдсан элэгдэл </t>
  </si>
  <si>
    <t>Машин тоног төхөөрөмж</t>
  </si>
  <si>
    <t xml:space="preserve">МТТ-ийн хуримтлагдсан элэгдэл </t>
  </si>
  <si>
    <t>Тавилга, эд хогшил, багаж хэрэгсэл</t>
  </si>
  <si>
    <t xml:space="preserve">ТЭХ-ыг хуримтлагдсан элэгдэл </t>
  </si>
  <si>
    <t xml:space="preserve">Ном </t>
  </si>
  <si>
    <t>Дуусаагүй барилга</t>
  </si>
  <si>
    <t>Бусад үндсэн хөрөнгө</t>
  </si>
  <si>
    <t xml:space="preserve">Бусад үндсэн хөрөнгийн хуримтлагдсан элэгдэл </t>
  </si>
  <si>
    <t>Төрийн      /орон нутгийн/</t>
  </si>
  <si>
    <t xml:space="preserve">Хувийн </t>
  </si>
  <si>
    <t>Зөрүү</t>
  </si>
  <si>
    <t>Улсын төсвөөс</t>
  </si>
  <si>
    <t xml:space="preserve">Орон нутгийн төсвөөс        </t>
  </si>
  <si>
    <t xml:space="preserve">Зээл тусламж, хандиваар  </t>
  </si>
  <si>
    <t xml:space="preserve">Өөрийн хөрөнгө, үйл ажиллагааны орлогоос </t>
  </si>
  <si>
    <t>Балансаас балансад шилжүүлж авсан</t>
  </si>
  <si>
    <t>Данс хооронд шилжсэн</t>
  </si>
  <si>
    <t xml:space="preserve">Нийт дүн </t>
  </si>
  <si>
    <t>Худалдсан</t>
  </si>
  <si>
    <t>Балансаас балансад шилжүүлсэн</t>
  </si>
  <si>
    <t>Акталсан</t>
  </si>
  <si>
    <t>Данс хооронд  шилжсэн</t>
  </si>
  <si>
    <t>НИЙТ ДҮН</t>
  </si>
  <si>
    <t>Архангай</t>
  </si>
  <si>
    <t>Цэцэрлэг</t>
  </si>
  <si>
    <t>Сургууль</t>
  </si>
  <si>
    <t>УЛСЫН НЭГДСЭН ТӨСВИЙН ХӨРӨНГӨ ОРУУЛАЛТААР  БИЙ БОЛГОСОН</t>
  </si>
  <si>
    <t>2. Улсын төсвийн хөрөнгө оруулалтаар бий болгосон үндсэн хөрөнгө</t>
  </si>
  <si>
    <t>Хөрөнгийн нэр</t>
  </si>
  <si>
    <t>Хөрөнгийн ангиллын код</t>
  </si>
  <si>
    <t>Хүчин чадал</t>
  </si>
  <si>
    <t>Нийт үнэ, төг</t>
  </si>
  <si>
    <t>Хөрөнгө ашиглах үйл ажиллагааны чиглэлийн код</t>
  </si>
  <si>
    <t>Санхүүжүүлсэн төсвийн ерөнхийлөн захирагч /байгууллага/</t>
  </si>
  <si>
    <t>Хөрөнгө хүлээн авсан баримт</t>
  </si>
  <si>
    <t>Санхүүгийн тайлан тэнцэлд бүртгээгүй дүн</t>
  </si>
  <si>
    <t>код</t>
  </si>
  <si>
    <t>огноо (он,сар, өдөр)</t>
  </si>
  <si>
    <t>баримтын бүрдэл дутуу</t>
  </si>
  <si>
    <t>бусад шалтгаан</t>
  </si>
  <si>
    <t xml:space="preserve">ГАДААДЫН ЗЭЭЛИЙН ЭХ ҮҮСВЭРЭЭР БИЙ БОЛГОСОН </t>
  </si>
  <si>
    <t>2. Гадаадын зээлийн эх үүсвэрээр бий болгосон хөрөнгө</t>
  </si>
  <si>
    <t xml:space="preserve">Зээлдүүлэгч </t>
  </si>
  <si>
    <t>Дамжуулан зээлдсэн байгууллага,  гэрээний дугаар, огноо</t>
  </si>
  <si>
    <t xml:space="preserve">Гэрээний үнэ </t>
  </si>
  <si>
    <t>Гэрээгээр санхүүжсэн дүн, төг</t>
  </si>
  <si>
    <t>улсын нэр</t>
  </si>
  <si>
    <t>улсын код</t>
  </si>
  <si>
    <t>төслийн нэр</t>
  </si>
  <si>
    <t xml:space="preserve">валютын нэгж </t>
  </si>
  <si>
    <t>дүн, төг</t>
  </si>
  <si>
    <t xml:space="preserve">огноо </t>
  </si>
  <si>
    <t xml:space="preserve">ГАДААДЫН БУЦАЛТГҮЙ ТУСЛАМЖ, ХАНДИВ, БЭЛЭГЛЭЛЭЭР БИЙ  </t>
  </si>
  <si>
    <t>Тусламж үзүүлсэн</t>
  </si>
  <si>
    <t xml:space="preserve">Төсөл, хөтөлбөр, арга хэмжээний  нэр </t>
  </si>
  <si>
    <t>Санхүүгийн тайлан тэнцэлд бүртгээгүй дүн, төг</t>
  </si>
  <si>
    <t xml:space="preserve">ДОТООДЫН БУЦАЛТГҮЙ ТУСЛАМЖ, ХАНДИВ, БЭЛЭГЛЭЛЭЭР БИЙ  </t>
  </si>
  <si>
    <t>2. Дотоодын буцалтгүй тусламж, хандив, бэлэглэлээр бий болсон хөрөнгө</t>
  </si>
  <si>
    <t>Тусламж үзүүлсэн байгууллагын нэр</t>
  </si>
  <si>
    <t>Санхүүгийн тайлан тэнцэлд бүртгэгдээгүй дүн, төг</t>
  </si>
  <si>
    <t>огноо (он/сар/өдөр)</t>
  </si>
  <si>
    <t>1. Барилга</t>
  </si>
  <si>
    <t>2.Тээврийн хэрэгсэл</t>
  </si>
  <si>
    <t>3.Машин, тоног төхөөрөмж</t>
  </si>
  <si>
    <t>4.Тавилга эд хогшил</t>
  </si>
  <si>
    <t>5.Номын фонд</t>
  </si>
  <si>
    <t>6.Биет бус хөрөнгө</t>
  </si>
  <si>
    <t>7.Үнэт зүйлс</t>
  </si>
  <si>
    <t>8.Мал амьтад</t>
  </si>
  <si>
    <t>9.Худаг услалтын систем</t>
  </si>
  <si>
    <t>10.Бусад</t>
  </si>
  <si>
    <t>(маягт ТӨ-6)</t>
  </si>
  <si>
    <t xml:space="preserve">ТХ-ийн хуримтлагдсан элэгдэл </t>
  </si>
  <si>
    <r>
      <t>Барилгын нийт талбай (м</t>
    </r>
    <r>
      <rPr>
        <b/>
        <vertAlign val="superscript"/>
        <sz val="10"/>
        <rFont val="Times New Roman"/>
        <family val="1"/>
      </rPr>
      <t>2</t>
    </r>
    <r>
      <rPr>
        <b/>
        <sz val="10"/>
        <rFont val="Times New Roman"/>
        <family val="1"/>
      </rPr>
      <t>)</t>
    </r>
  </si>
  <si>
    <t>(маягт ТӨ-7)</t>
  </si>
  <si>
    <t>(маягт ТӨ-8.1)</t>
  </si>
  <si>
    <t>1. Гадаадын буцалтгүй тусламж, хандив, бэлэглэлээр бий болсон хөрөнгө</t>
  </si>
  <si>
    <t>Нэгтгэлийн хүснэгт №5</t>
  </si>
  <si>
    <t>Нэгтгэлийн хүснэгт №6</t>
  </si>
  <si>
    <t>Нэгтгэлийн хүснэгт №9</t>
  </si>
  <si>
    <t>Нэгтгэлийн хүснэгт №10</t>
  </si>
  <si>
    <t>Нэгтгэлийн хүснэгт  № 11</t>
  </si>
  <si>
    <t>Нэгтгэлийн хүснэгт  № 12</t>
  </si>
  <si>
    <t xml:space="preserve">Автомашины нэр </t>
  </si>
  <si>
    <t>Төрөл</t>
  </si>
  <si>
    <t>Ангиллын код</t>
  </si>
  <si>
    <t>Нийт автомашины тоо</t>
  </si>
  <si>
    <t>Нийт</t>
  </si>
  <si>
    <t xml:space="preserve">Ямар албан тушаалтан унадаг </t>
  </si>
  <si>
    <t>Ямар үйлчилгээнд хэрэглэдэг тухай, бусад тайлбар</t>
  </si>
  <si>
    <t>Улсын бүртгэлийн</t>
  </si>
  <si>
    <t>Балансын үнэ /төг/</t>
  </si>
  <si>
    <t>Хуримтлагдсан элэгдэл /төг/</t>
  </si>
  <si>
    <t>Тухайн автомашинтай холбоотой гарсан зардал /төгрөгөөр/</t>
  </si>
  <si>
    <t>Тухайн автомашиныг ашигладаг, ашиглуулдаг байгууллагын нэр</t>
  </si>
  <si>
    <t>Тайлбар</t>
  </si>
  <si>
    <t>Тусгай зориулалтын, тоноглогдсон</t>
  </si>
  <si>
    <t xml:space="preserve">Жип </t>
  </si>
  <si>
    <t>Дунд гарын жип</t>
  </si>
  <si>
    <t>Жижиг суудлын машин</t>
  </si>
  <si>
    <t>Автобус, микро автобус</t>
  </si>
  <si>
    <t>УАЗ машин</t>
  </si>
  <si>
    <t>Мото-цикль, мопед</t>
  </si>
  <si>
    <t>Гаражтай бол ашиглалтын зардал</t>
  </si>
  <si>
    <t>Гараж түрээслэдэг бол түрээсийн зардал</t>
  </si>
  <si>
    <t>Шатах, тослох материалын зардал</t>
  </si>
  <si>
    <t>Сэлбэг бусад зардал</t>
  </si>
  <si>
    <t>Жолоочийн цалингийн зардал</t>
  </si>
  <si>
    <t>Татвар, даатгалын зардал</t>
  </si>
  <si>
    <t>Сери</t>
  </si>
  <si>
    <t>Дугаар</t>
  </si>
  <si>
    <t>/2020 оны гүйцэтгэлээр/</t>
  </si>
  <si>
    <t>Трактор, механизм /авто ачигч, авто вышка, гм/</t>
  </si>
  <si>
    <t xml:space="preserve">Бага оврын ачааны автомашин /Портер, вонго пронтер, гм/ </t>
  </si>
  <si>
    <t>Дунд оврын ачааны автомашин /Газ-53,  Зил-130, гм/</t>
  </si>
  <si>
    <t>Хүнд даацын машин /Хово, Норд бенз, гм/</t>
  </si>
  <si>
    <t>Тоноглосон, тусгай зориулалтын /галын машин, түргэн тусламжийн машин, гм/</t>
  </si>
  <si>
    <t>Суудлын зориулалттай</t>
  </si>
  <si>
    <t>Суудлын машины тоо</t>
  </si>
  <si>
    <t>Тусгай зориулалтын авто машины тоо</t>
  </si>
  <si>
    <t xml:space="preserve">Ашиглалтад орсон он </t>
  </si>
  <si>
    <t>Нийт гарсан зардал /төг/</t>
  </si>
  <si>
    <t>Санхүүгийн тайланд бүртгэлтэй эсэх               /тийм, үгүй/</t>
  </si>
  <si>
    <t xml:space="preserve">Үйлдвэр-лэсэн он </t>
  </si>
  <si>
    <t>/зөвхөн он бичнэ/</t>
  </si>
  <si>
    <t>Нэгтгэлийн хүснэгт №13</t>
  </si>
  <si>
    <t>(маягт ТӨХ-6)</t>
  </si>
  <si>
    <t>2. Радио долгионы бүртгэлийн талаарх мэдээллийн хэсэг</t>
  </si>
  <si>
    <t>Радио долгион</t>
  </si>
  <si>
    <t>Үйлчилгээний төрөл</t>
  </si>
  <si>
    <t xml:space="preserve">Хөрөнгийн нэр </t>
  </si>
  <si>
    <t>Байршил</t>
  </si>
  <si>
    <t>Радио давтамжийн  зурвас, МГц</t>
  </si>
  <si>
    <t>Ашиглалтын төлбөр</t>
  </si>
  <si>
    <t>Ашиглагч иргэн, байгууллага</t>
  </si>
  <si>
    <t>Ашиглах эрхийн бичиг</t>
  </si>
  <si>
    <t xml:space="preserve">Олон улсын цахилгаан холбооны байгууллагын хуваарилалтын  I бүс, үндэсний хуваарилалт, МГц </t>
  </si>
  <si>
    <t>Ангилал</t>
  </si>
  <si>
    <t xml:space="preserve">аймгийн </t>
  </si>
  <si>
    <t xml:space="preserve">сумын </t>
  </si>
  <si>
    <t>нэгж, төг</t>
  </si>
  <si>
    <t>нийт, төг</t>
  </si>
  <si>
    <t>эхлэх хугацаа</t>
  </si>
  <si>
    <t xml:space="preserve"> дуусах хугацаа</t>
  </si>
  <si>
    <t xml:space="preserve"> </t>
  </si>
  <si>
    <t>МАЯГТ ТӨ-15 НӨХӨХ ЗААВАР</t>
  </si>
  <si>
    <t>МАЯГТ ТӨ-14 НӨХӨХ ЗААВАР</t>
  </si>
  <si>
    <t>Балансын бус</t>
  </si>
  <si>
    <t>Балансын</t>
  </si>
  <si>
    <t>хугацаа</t>
  </si>
  <si>
    <t xml:space="preserve">огноо     </t>
  </si>
  <si>
    <t xml:space="preserve">дугаар </t>
  </si>
  <si>
    <t>эзэмшигчийн нэр</t>
  </si>
  <si>
    <t>С</t>
  </si>
  <si>
    <t>В</t>
  </si>
  <si>
    <t>Хэмжих нэгж</t>
  </si>
  <si>
    <t>у</t>
  </si>
  <si>
    <t>х</t>
  </si>
  <si>
    <t>газрын нэр</t>
  </si>
  <si>
    <t>Тусгай зөвшөөрөл</t>
  </si>
  <si>
    <t>Талбайн хэмжээ, га</t>
  </si>
  <si>
    <t>Нөөц</t>
  </si>
  <si>
    <t>Солбилцол</t>
  </si>
  <si>
    <t>Талбайн байршил</t>
  </si>
  <si>
    <t xml:space="preserve"> Ордын код</t>
  </si>
  <si>
    <t>Ашигт малтмалын ордын нэр</t>
  </si>
  <si>
    <t>2. Ашигт малтмалын орд, тусгай зөвшөөрөл эзэмшигчийн талаарх мэдээллийн хэсэг</t>
  </si>
  <si>
    <t xml:space="preserve"> АШИГТ МАЛТМАЛЫН ТУСГАЙ ЗӨВШӨӨРӨЛ  </t>
  </si>
  <si>
    <t>МАЯГТ ТӨ-13.2 НӨХӨХ ЗААВАР</t>
  </si>
  <si>
    <t>МАЯГТ ТӨ-13.1 НӨХӨХ ЗААВАР</t>
  </si>
  <si>
    <t>МАЯГТ ТӨ-8.1 НӨХӨХ ЗААВАР</t>
  </si>
  <si>
    <t>МАЯГТ ТӨ-8.2 НӨХӨХ ЗААВАР</t>
  </si>
  <si>
    <t>МАЯГТ ТӨ-7 НӨХӨХ ЗААВАР</t>
  </si>
  <si>
    <t>МАЯГТ ТӨ- 6 НӨХӨХ ЗААВАР</t>
  </si>
  <si>
    <t>МАЯГТ ТӨ- 5 НӨХӨХ ЗААВАР</t>
  </si>
  <si>
    <t>МАЯГТ ТӨ- 3 НӨХӨХ ЗААВАР</t>
  </si>
  <si>
    <t>МАЯГТ ТӨ- 2 НӨХӨХ ЗААВАР</t>
  </si>
  <si>
    <t>МАЯГТ ТӨ- 1 НӨХӨХ ЗААВАР</t>
  </si>
  <si>
    <t>(маягт ТӨ-14)</t>
  </si>
  <si>
    <t>Нэгтгэлийн хүснэгт №14</t>
  </si>
  <si>
    <t>Нэгтгэлийн хүснэгт №15</t>
  </si>
  <si>
    <t>(маягт ТӨ-15)</t>
  </si>
  <si>
    <t xml:space="preserve">Анхаар нөхөх зааварт мөр баганын дугаар зөрнө, зөвөөр ойлгоорой. </t>
  </si>
  <si>
    <t xml:space="preserve">ББХ-ийн дүнд орох тул балансын эргэлтийн бус хөрөнгийн дүнд нөлөөллөхгүй шүү </t>
  </si>
  <si>
    <t>Түүх соёлын дурсгалт зүйлс</t>
  </si>
  <si>
    <t>Урт хугацаат хө/оруулалт</t>
  </si>
  <si>
    <r>
      <t>Нийт дүн                    /</t>
    </r>
    <r>
      <rPr>
        <sz val="10"/>
        <color rgb="FFFF0000"/>
        <rFont val="Times New Roman"/>
        <family val="1"/>
      </rPr>
      <t>2020 оны үндсэн хөрөнгийн элэгдэлгүй эцсийн үлдэгдэл дүнтэй тохирно</t>
    </r>
    <r>
      <rPr>
        <b/>
        <sz val="10"/>
        <color rgb="FFFF0000"/>
        <rFont val="Times New Roman"/>
        <family val="1"/>
      </rPr>
      <t>/</t>
    </r>
  </si>
  <si>
    <t>(2021 оны жилийн эцсийн байдлаар)</t>
  </si>
  <si>
    <t>ХУУЛИЙН ЭТГЭЭДИЙН 2021 ОНЫ ЖИЛИЙН ЭЦСИЙН САНХҮҮГИЙН ТАЙЛАНГИЙН НЭГТГЭЛ</t>
  </si>
  <si>
    <t>Санхүүгийн тайлан, 2021.12.31</t>
  </si>
  <si>
    <t>Үндсэн хєрєнгийн оны эхний үлдэгдэл /2021.01.01/   /балансын їнэ/</t>
  </si>
  <si>
    <t xml:space="preserve">Үндсэн хөрөнгийн оны эцсийн үлдэгдэл, /2021.12.31/  </t>
  </si>
  <si>
    <t>2021  ОНЫ БҮРТГЭЛ</t>
  </si>
  <si>
    <t>2021 ОНЫ ЖИЛИЙН МЭДЭЭНИЙ НЭГТГЭЛ</t>
  </si>
  <si>
    <t xml:space="preserve"> ҮНДСЭН ХӨРӨНГИЙН 2021 ОНЫ ЖИЛИЙН МЭДЭЭ</t>
  </si>
  <si>
    <t>ҮНДСЭН  ХӨРӨНГИЙН 2021 ОНЫ ЖИЛИЙН МЭДЭЭ</t>
  </si>
  <si>
    <t>БОЛСОН ҮНДСЭН  ХӨРӨНГИЙН  2021 ОНЫ ЖИЛИЙН МЭДЭЭ</t>
  </si>
  <si>
    <t>РАДИО  ДОЛГИОНЫ 2021 ОНЫ ЖИЛИЙН МЭДЭЭ</t>
  </si>
  <si>
    <t>ЭЗЭМШИГЧИЙН 2021 ОНЫ ЖИЛИЙН МЭДЭЭ</t>
  </si>
  <si>
    <t>Шинэ</t>
  </si>
  <si>
    <t>Хуучин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</si>
</sst>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yyyy"/>
  </numFmts>
  <fonts count="59"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8"/>
      <color indexed="8"/>
      <name val="Arial"/>
      <family val="2"/>
    </font>
    <font>
      <b/>
      <sz val="12"/>
      <color theme="1"/>
      <name val="Times New Roman"/>
      <family val="1"/>
    </font>
    <font>
      <b/>
      <sz val="12"/>
      <name val="Times New Roman"/>
      <family val="1"/>
    </font>
    <font>
      <b/>
      <sz val="12"/>
      <color rgb="FF000000"/>
      <name val="Times New Roman"/>
      <family val="1"/>
    </font>
    <font>
      <b/>
      <sz val="16"/>
      <name val="Times New Roman"/>
      <family val="1"/>
    </font>
    <font>
      <b/>
      <sz val="16"/>
      <color theme="1"/>
      <name val="Times New Roman"/>
      <family val="1"/>
    </font>
    <font>
      <b/>
      <sz val="16"/>
      <color rgb="FF000000"/>
      <name val="Times New Roman"/>
      <family val="1"/>
    </font>
    <font>
      <b/>
      <i/>
      <sz val="12"/>
      <color theme="1"/>
      <name val="Times New Roman"/>
      <family val="1"/>
    </font>
    <font>
      <b/>
      <sz val="10"/>
      <color theme="1"/>
      <name val="Times New Roman"/>
      <family val="1"/>
      <charset val="204"/>
    </font>
    <font>
      <b/>
      <i/>
      <sz val="10"/>
      <color theme="1"/>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b/>
      <sz val="10"/>
      <color theme="1"/>
      <name val="Times New Roman"/>
      <family val="1"/>
    </font>
    <font>
      <b/>
      <sz val="10"/>
      <name val="Times New Roman"/>
      <family val="1"/>
    </font>
    <font>
      <sz val="11"/>
      <color theme="1"/>
      <name val="Calibri"/>
      <family val="2"/>
      <charset val="1"/>
      <scheme val="minor"/>
    </font>
    <font>
      <b/>
      <vertAlign val="superscript"/>
      <sz val="10"/>
      <name val="Times New Roman"/>
      <family val="1"/>
    </font>
    <font>
      <b/>
      <sz val="9"/>
      <name val="Times New Roman"/>
      <family val="1"/>
    </font>
    <font>
      <b/>
      <sz val="10"/>
      <color rgb="FF000000"/>
      <name val="Times New Roman"/>
      <family val="1"/>
    </font>
    <font>
      <sz val="10"/>
      <color theme="1"/>
      <name val="Times New Roman"/>
      <family val="1"/>
    </font>
    <font>
      <b/>
      <sz val="11"/>
      <color theme="1"/>
      <name val="Times New Roman"/>
      <family val="1"/>
    </font>
    <font>
      <sz val="11"/>
      <color theme="1"/>
      <name val="Times New Roman"/>
      <family val="1"/>
    </font>
    <font>
      <b/>
      <sz val="10"/>
      <color indexed="8"/>
      <name val="Times New Roman"/>
      <family val="1"/>
    </font>
    <font>
      <b/>
      <i/>
      <sz val="11"/>
      <color theme="1"/>
      <name val="Times New Roman"/>
      <family val="1"/>
    </font>
    <font>
      <sz val="12"/>
      <color theme="1"/>
      <name val="Times New Roman"/>
      <family val="1"/>
    </font>
    <font>
      <b/>
      <i/>
      <sz val="11"/>
      <color rgb="FF000000"/>
      <name val="Times New Roman"/>
      <family val="1"/>
    </font>
    <font>
      <sz val="12"/>
      <color theme="1"/>
      <name val="Calibri"/>
      <family val="2"/>
      <scheme val="minor"/>
    </font>
    <font>
      <b/>
      <i/>
      <sz val="10"/>
      <color rgb="FF000000"/>
      <name val="Times New Roman"/>
      <family val="1"/>
      <charset val="204"/>
    </font>
    <font>
      <b/>
      <sz val="12"/>
      <color theme="1"/>
      <name val="Times New Roman"/>
      <family val="1"/>
      <charset val="204"/>
    </font>
    <font>
      <b/>
      <sz val="12"/>
      <name val="Times New Roman"/>
      <family val="1"/>
      <charset val="204"/>
    </font>
    <font>
      <b/>
      <sz val="8"/>
      <color indexed="8"/>
      <name val="Times New Roman"/>
      <family val="1"/>
    </font>
    <font>
      <sz val="8"/>
      <color theme="1"/>
      <name val="Arial"/>
      <family val="2"/>
    </font>
    <font>
      <b/>
      <sz val="8"/>
      <name val="Arial"/>
      <family val="2"/>
    </font>
    <font>
      <sz val="12"/>
      <name val="Arial Mon"/>
      <family val="2"/>
    </font>
    <font>
      <b/>
      <sz val="10"/>
      <color rgb="FFFF0000"/>
      <name val="Times New Roman"/>
      <family val="1"/>
    </font>
    <font>
      <sz val="10"/>
      <color rgb="FFFF0000"/>
      <name val="Times New Roman"/>
      <family val="1"/>
    </font>
    <font>
      <b/>
      <sz val="8"/>
      <color rgb="FFFF0000"/>
      <name val="Times New Roman"/>
      <family val="1"/>
    </font>
    <font>
      <sz val="10"/>
      <name val="Times New Roman"/>
      <family val="1"/>
    </font>
    <font>
      <sz val="11"/>
      <color indexed="8"/>
      <name val="Calibri"/>
      <family val="2"/>
    </font>
    <font>
      <sz val="10"/>
      <color indexed="8"/>
      <name val="Times New Roman"/>
      <family val="1"/>
    </font>
    <font>
      <b/>
      <sz val="8"/>
      <color theme="1"/>
      <name val="Times New Roman"/>
      <family val="1"/>
    </font>
    <font>
      <b/>
      <sz val="8"/>
      <name val="Times New Roman"/>
      <family val="1"/>
    </font>
    <font>
      <sz val="10"/>
      <color rgb="FF201F35"/>
      <name val="Times New Roman"/>
      <family val="1"/>
    </font>
    <font>
      <b/>
      <i/>
      <sz val="10"/>
      <color theme="1"/>
      <name val="Times New Roman"/>
      <family val="1"/>
    </font>
    <font>
      <b/>
      <sz val="11"/>
      <color rgb="FFFF0000"/>
      <name val="Times New Roman"/>
      <family val="1"/>
    </font>
    <font>
      <sz val="11"/>
      <color rgb="FFFF0000"/>
      <name val="Times New Roman"/>
      <family val="1"/>
    </font>
    <font>
      <b/>
      <sz val="7"/>
      <color indexed="8"/>
      <name val="Times New Roman"/>
      <family val="1"/>
    </font>
    <font>
      <b/>
      <sz val="7"/>
      <name val="Times New Roman"/>
      <family val="1"/>
    </font>
    <font>
      <b/>
      <sz val="10"/>
      <color theme="1" tint="4.9989318521683403E-2"/>
      <name val="Times New Roman"/>
      <family val="1"/>
    </font>
    <font>
      <sz val="10"/>
      <color theme="1"/>
      <name val="Calibri"/>
      <family val="2"/>
      <scheme val="minor"/>
    </font>
    <font>
      <b/>
      <sz val="10"/>
      <name val="Arial"/>
      <family val="2"/>
    </font>
    <font>
      <b/>
      <sz val="13"/>
      <name val="Arial"/>
      <family val="2"/>
    </font>
    <font>
      <b/>
      <sz val="14"/>
      <name val="Arial"/>
      <family val="2"/>
    </font>
    <font>
      <b/>
      <sz val="14"/>
      <name val="Times New Roman"/>
      <family val="1"/>
    </font>
    <font>
      <b/>
      <sz val="16"/>
      <color rgb="FFFF0000"/>
      <name val="Times New Roman"/>
      <family val="1"/>
    </font>
  </fonts>
  <fills count="2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FFFF"/>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3">
    <xf numFmtId="0" fontId="0" fillId="0" borderId="0"/>
    <xf numFmtId="43" fontId="1" fillId="0" borderId="0" applyFont="0" applyFill="0" applyBorder="0" applyAlignment="0" applyProtection="0"/>
    <xf numFmtId="165" fontId="1" fillId="0" borderId="0" applyFont="0" applyFill="0" applyBorder="0" applyAlignment="0" applyProtection="0"/>
    <xf numFmtId="0" fontId="19" fillId="0" borderId="0"/>
    <xf numFmtId="0" fontId="19" fillId="0" borderId="0"/>
    <xf numFmtId="0" fontId="2" fillId="0" borderId="0"/>
    <xf numFmtId="0" fontId="3" fillId="0" borderId="0"/>
    <xf numFmtId="43" fontId="2" fillId="0" borderId="0" applyFont="0" applyFill="0" applyBorder="0" applyAlignment="0" applyProtection="0"/>
    <xf numFmtId="0" fontId="37" fillId="0" borderId="0"/>
    <xf numFmtId="43" fontId="2" fillId="0" borderId="0" applyFont="0" applyFill="0" applyBorder="0" applyAlignment="0" applyProtection="0"/>
    <xf numFmtId="0" fontId="2" fillId="0" borderId="0"/>
    <xf numFmtId="0" fontId="2"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0" fontId="1"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9" fillId="0" borderId="0"/>
  </cellStyleXfs>
  <cellXfs count="511">
    <xf numFmtId="0" fontId="0" fillId="0" borderId="0" xfId="0"/>
    <xf numFmtId="0" fontId="0" fillId="0" borderId="1" xfId="0" applyBorder="1"/>
    <xf numFmtId="0" fontId="5" fillId="5" borderId="0" xfId="0" applyFont="1" applyFill="1" applyAlignment="1">
      <alignment vertical="center"/>
    </xf>
    <xf numFmtId="0" fontId="5" fillId="5" borderId="0" xfId="0" applyFont="1" applyFill="1" applyAlignment="1">
      <alignment horizontal="left" vertical="center"/>
    </xf>
    <xf numFmtId="0" fontId="5" fillId="5" borderId="0" xfId="0" applyFont="1" applyFill="1" applyAlignment="1">
      <alignment horizontal="left"/>
    </xf>
    <xf numFmtId="0" fontId="5" fillId="5" borderId="0" xfId="0" applyFont="1" applyFill="1"/>
    <xf numFmtId="0" fontId="6" fillId="5" borderId="0" xfId="0" applyFont="1" applyFill="1"/>
    <xf numFmtId="0" fontId="5" fillId="5" borderId="0" xfId="0" applyFont="1" applyFill="1" applyAlignment="1">
      <alignment horizontal="right"/>
    </xf>
    <xf numFmtId="0" fontId="5" fillId="5" borderId="0" xfId="0" applyFont="1" applyFill="1" applyAlignment="1">
      <alignment horizontal="center"/>
    </xf>
    <xf numFmtId="164" fontId="5" fillId="5" borderId="0" xfId="1" applyNumberFormat="1" applyFont="1" applyFill="1" applyAlignment="1">
      <alignment horizontal="center" vertical="center"/>
    </xf>
    <xf numFmtId="14" fontId="5" fillId="5" borderId="0" xfId="0" applyNumberFormat="1" applyFont="1" applyFill="1" applyAlignment="1">
      <alignment horizontal="center"/>
    </xf>
    <xf numFmtId="0" fontId="8" fillId="5" borderId="0" xfId="0" applyFont="1" applyFill="1"/>
    <xf numFmtId="0" fontId="9" fillId="5" borderId="0" xfId="0" applyFont="1" applyFill="1" applyAlignment="1">
      <alignment vertical="center"/>
    </xf>
    <xf numFmtId="0" fontId="9" fillId="5" borderId="0" xfId="0" applyFont="1" applyFill="1" applyAlignment="1">
      <alignment horizontal="right"/>
    </xf>
    <xf numFmtId="0" fontId="9" fillId="5" borderId="0" xfId="0" applyFont="1" applyFill="1"/>
    <xf numFmtId="0" fontId="9" fillId="5" borderId="0" xfId="0" applyFont="1" applyFill="1" applyAlignment="1">
      <alignment horizontal="center"/>
    </xf>
    <xf numFmtId="164" fontId="9" fillId="5" borderId="0" xfId="1" applyNumberFormat="1" applyFont="1" applyFill="1" applyAlignment="1">
      <alignment horizontal="center" vertical="center"/>
    </xf>
    <xf numFmtId="14" fontId="8" fillId="5" borderId="0" xfId="0" applyNumberFormat="1" applyFont="1" applyFill="1" applyAlignment="1">
      <alignment horizontal="center"/>
    </xf>
    <xf numFmtId="14" fontId="10" fillId="5" borderId="0" xfId="0" applyNumberFormat="1" applyFont="1" applyFill="1" applyAlignment="1">
      <alignment horizontal="center" vertical="center"/>
    </xf>
    <xf numFmtId="0" fontId="6" fillId="5" borderId="0" xfId="0" applyFont="1" applyFill="1" applyAlignment="1">
      <alignment horizontal="left"/>
    </xf>
    <xf numFmtId="0" fontId="5" fillId="5" borderId="0" xfId="0" applyFont="1" applyFill="1" applyAlignment="1">
      <alignment horizontal="center" vertical="center"/>
    </xf>
    <xf numFmtId="164" fontId="11" fillId="5" borderId="0" xfId="2" applyNumberFormat="1" applyFont="1" applyFill="1" applyAlignment="1">
      <alignment horizontal="right" vertical="center"/>
    </xf>
    <xf numFmtId="164" fontId="11" fillId="5" borderId="0" xfId="1" applyNumberFormat="1" applyFont="1" applyFill="1" applyAlignment="1">
      <alignment horizontal="center" vertical="center"/>
    </xf>
    <xf numFmtId="0" fontId="11" fillId="5" borderId="0" xfId="0" applyFont="1" applyFill="1" applyAlignment="1">
      <alignment horizontal="right"/>
    </xf>
    <xf numFmtId="0" fontId="15" fillId="0" borderId="0" xfId="0" applyFont="1"/>
    <xf numFmtId="0" fontId="17" fillId="5" borderId="0" xfId="0" applyFont="1" applyFill="1" applyAlignment="1">
      <alignment vertical="center"/>
    </xf>
    <xf numFmtId="0" fontId="17" fillId="5" borderId="0" xfId="0" applyFont="1" applyFill="1" applyAlignment="1">
      <alignment horizontal="left" vertical="center"/>
    </xf>
    <xf numFmtId="0" fontId="17" fillId="5" borderId="0" xfId="0" applyFont="1" applyFill="1" applyAlignment="1">
      <alignment horizontal="left"/>
    </xf>
    <xf numFmtId="0" fontId="17" fillId="5" borderId="0" xfId="0" applyFont="1" applyFill="1"/>
    <xf numFmtId="0" fontId="18" fillId="5" borderId="0" xfId="0" applyFont="1" applyFill="1"/>
    <xf numFmtId="0" fontId="17" fillId="5" borderId="0" xfId="0" applyFont="1" applyFill="1" applyAlignment="1">
      <alignment horizontal="right"/>
    </xf>
    <xf numFmtId="0" fontId="17" fillId="5" borderId="0" xfId="0" applyFont="1" applyFill="1" applyAlignment="1">
      <alignment horizontal="center"/>
    </xf>
    <xf numFmtId="164" fontId="17" fillId="5" borderId="0" xfId="1" applyNumberFormat="1" applyFont="1" applyFill="1" applyAlignment="1">
      <alignment horizontal="center" vertical="center"/>
    </xf>
    <xf numFmtId="14" fontId="17" fillId="5" borderId="0" xfId="0" applyNumberFormat="1" applyFont="1" applyFill="1" applyAlignment="1">
      <alignment horizontal="center"/>
    </xf>
    <xf numFmtId="164" fontId="11" fillId="5" borderId="0" xfId="2" applyNumberFormat="1" applyFont="1" applyFill="1" applyAlignment="1">
      <alignment horizontal="left" vertical="center"/>
    </xf>
    <xf numFmtId="0" fontId="25" fillId="0" borderId="0" xfId="0" applyFont="1"/>
    <xf numFmtId="0" fontId="28" fillId="0" borderId="0" xfId="0" applyFont="1"/>
    <xf numFmtId="0" fontId="24" fillId="0" borderId="0" xfId="0" applyFont="1" applyAlignment="1">
      <alignment horizontal="center" vertical="center"/>
    </xf>
    <xf numFmtId="0" fontId="25" fillId="0" borderId="0" xfId="0" applyFont="1" applyAlignment="1">
      <alignment wrapText="1"/>
    </xf>
    <xf numFmtId="0" fontId="24" fillId="0" borderId="0" xfId="0" applyFont="1" applyAlignment="1">
      <alignment vertical="center"/>
    </xf>
    <xf numFmtId="0" fontId="24" fillId="0" borderId="2" xfId="0" applyFont="1" applyBorder="1" applyAlignment="1">
      <alignment vertical="center"/>
    </xf>
    <xf numFmtId="0" fontId="29" fillId="0" borderId="0" xfId="0" applyFont="1" applyAlignment="1">
      <alignment vertical="center"/>
    </xf>
    <xf numFmtId="0" fontId="30" fillId="0" borderId="0" xfId="0" applyFont="1"/>
    <xf numFmtId="0" fontId="24" fillId="0" borderId="1" xfId="0" applyFont="1" applyBorder="1" applyAlignment="1">
      <alignment horizontal="center" vertical="center"/>
    </xf>
    <xf numFmtId="0" fontId="16" fillId="0" borderId="0" xfId="0" applyFont="1"/>
    <xf numFmtId="0" fontId="16" fillId="0" borderId="0" xfId="0" applyNumberFormat="1" applyFont="1" applyAlignment="1">
      <alignment horizontal="center"/>
    </xf>
    <xf numFmtId="0" fontId="12" fillId="0" borderId="0" xfId="0" applyFont="1" applyAlignment="1">
      <alignment vertical="center"/>
    </xf>
    <xf numFmtId="0" fontId="12" fillId="0" borderId="2" xfId="0" applyFont="1" applyBorder="1" applyAlignment="1">
      <alignment vertical="center"/>
    </xf>
    <xf numFmtId="0" fontId="31" fillId="0" borderId="0" xfId="0" applyFont="1" applyAlignment="1">
      <alignment vertical="center"/>
    </xf>
    <xf numFmtId="0" fontId="14" fillId="0" borderId="0" xfId="0" applyFont="1"/>
    <xf numFmtId="0" fontId="15" fillId="0" borderId="0" xfId="0" applyNumberFormat="1" applyFont="1" applyAlignment="1">
      <alignment horizontal="center"/>
    </xf>
    <xf numFmtId="0" fontId="27" fillId="0" borderId="0" xfId="0" applyFont="1" applyAlignment="1">
      <alignment vertical="center"/>
    </xf>
    <xf numFmtId="0" fontId="5" fillId="0" borderId="0" xfId="0" applyFont="1"/>
    <xf numFmtId="0" fontId="30" fillId="0" borderId="1" xfId="0" applyFont="1" applyBorder="1"/>
    <xf numFmtId="0" fontId="6" fillId="0" borderId="0" xfId="0" applyFont="1" applyAlignment="1" applyProtection="1">
      <protection locked="0"/>
    </xf>
    <xf numFmtId="0" fontId="15" fillId="0" borderId="1" xfId="0" applyFont="1" applyBorder="1"/>
    <xf numFmtId="0" fontId="15" fillId="0" borderId="1" xfId="0" applyNumberFormat="1" applyFont="1" applyBorder="1" applyAlignment="1">
      <alignment horizontal="center"/>
    </xf>
    <xf numFmtId="0" fontId="13" fillId="0" borderId="0" xfId="0" applyFont="1" applyAlignment="1">
      <alignment vertical="center"/>
    </xf>
    <xf numFmtId="0" fontId="16" fillId="0" borderId="0" xfId="0" applyFont="1" applyAlignment="1">
      <alignment vertical="center"/>
    </xf>
    <xf numFmtId="0" fontId="34" fillId="2" borderId="1" xfId="0" applyFont="1" applyFill="1" applyBorder="1" applyAlignment="1">
      <alignment horizontal="center" vertical="center" wrapText="1"/>
    </xf>
    <xf numFmtId="0" fontId="18" fillId="0" borderId="0" xfId="0" applyFont="1" applyFill="1"/>
    <xf numFmtId="0" fontId="17" fillId="0" borderId="0" xfId="0" applyFont="1" applyFill="1"/>
    <xf numFmtId="0" fontId="5" fillId="0" borderId="0" xfId="0" applyFont="1" applyFill="1"/>
    <xf numFmtId="0" fontId="17" fillId="0" borderId="0" xfId="0" applyFont="1" applyFill="1" applyAlignment="1">
      <alignment vertical="center"/>
    </xf>
    <xf numFmtId="0" fontId="17" fillId="0" borderId="0" xfId="0" applyFont="1" applyFill="1" applyAlignment="1">
      <alignment horizontal="left" vertical="center"/>
    </xf>
    <xf numFmtId="0" fontId="17" fillId="0" borderId="0" xfId="0" applyFont="1" applyFill="1" applyAlignment="1">
      <alignment horizontal="left"/>
    </xf>
    <xf numFmtId="0" fontId="17" fillId="0" borderId="0" xfId="0" applyFont="1" applyFill="1" applyAlignment="1">
      <alignment horizontal="right"/>
    </xf>
    <xf numFmtId="0" fontId="17" fillId="0" borderId="0" xfId="0" applyFont="1" applyFill="1" applyAlignment="1">
      <alignment horizont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left"/>
    </xf>
    <xf numFmtId="0" fontId="5" fillId="0" borderId="0" xfId="0" applyFont="1" applyFill="1" applyAlignment="1">
      <alignment horizontal="right"/>
    </xf>
    <xf numFmtId="0" fontId="5" fillId="0" borderId="0" xfId="0" applyFont="1" applyFill="1" applyAlignment="1">
      <alignment horizontal="center"/>
    </xf>
    <xf numFmtId="0" fontId="6" fillId="0" borderId="0" xfId="0" applyFont="1" applyFill="1"/>
    <xf numFmtId="164" fontId="11" fillId="0" borderId="0" xfId="2" applyNumberFormat="1" applyFont="1" applyFill="1" applyAlignment="1">
      <alignment horizontal="left" vertical="center"/>
    </xf>
    <xf numFmtId="0" fontId="25" fillId="0" borderId="1" xfId="0" applyFont="1" applyBorder="1"/>
    <xf numFmtId="0" fontId="24" fillId="6" borderId="1" xfId="0" applyFont="1" applyFill="1" applyBorder="1" applyAlignment="1">
      <alignment horizontal="center" vertical="center" wrapText="1"/>
    </xf>
    <xf numFmtId="0" fontId="24" fillId="7" borderId="1" xfId="0" applyFont="1" applyFill="1" applyBorder="1" applyAlignment="1">
      <alignment horizontal="center"/>
    </xf>
    <xf numFmtId="0" fontId="24" fillId="7" borderId="1" xfId="0" applyFont="1" applyFill="1" applyBorder="1" applyAlignment="1">
      <alignment horizontal="center" vertical="center"/>
    </xf>
    <xf numFmtId="0" fontId="12" fillId="6" borderId="1" xfId="0" applyFont="1" applyFill="1" applyBorder="1" applyAlignment="1">
      <alignment horizontal="center" vertical="center"/>
    </xf>
    <xf numFmtId="0" fontId="36" fillId="0" borderId="0" xfId="0" applyFont="1" applyAlignment="1">
      <alignment vertical="center"/>
    </xf>
    <xf numFmtId="0" fontId="2" fillId="0" borderId="0" xfId="8" applyFont="1"/>
    <xf numFmtId="0" fontId="2" fillId="0" borderId="0" xfId="0" applyFont="1"/>
    <xf numFmtId="0" fontId="2" fillId="0" borderId="0" xfId="0" applyFont="1" applyAlignment="1">
      <alignment horizontal="right"/>
    </xf>
    <xf numFmtId="0" fontId="35" fillId="0" borderId="0" xfId="0" applyFont="1" applyAlignment="1">
      <alignment vertical="center"/>
    </xf>
    <xf numFmtId="0" fontId="2" fillId="0" borderId="0" xfId="8" applyFont="1" applyBorder="1"/>
    <xf numFmtId="0" fontId="2" fillId="0" borderId="0" xfId="0" applyFont="1" applyBorder="1"/>
    <xf numFmtId="0" fontId="2" fillId="0" borderId="0" xfId="0" applyFont="1" applyBorder="1" applyAlignment="1">
      <alignment horizontal="right"/>
    </xf>
    <xf numFmtId="0" fontId="2" fillId="0" borderId="0" xfId="0" applyFont="1" applyProtection="1">
      <protection locked="0"/>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18"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22" fillId="5" borderId="0" xfId="0" applyFont="1" applyFill="1" applyAlignment="1">
      <alignment horizontal="center" vertical="center"/>
    </xf>
    <xf numFmtId="0" fontId="26"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24" fillId="6"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pplyProtection="1">
      <alignment horizontal="center" vertical="center"/>
      <protection locked="0"/>
    </xf>
    <xf numFmtId="0" fontId="41" fillId="0" borderId="1" xfId="0" applyFont="1" applyBorder="1"/>
    <xf numFmtId="0" fontId="41" fillId="0" borderId="1" xfId="0" applyFont="1" applyBorder="1" applyAlignment="1"/>
    <xf numFmtId="0" fontId="41" fillId="0" borderId="1" xfId="0" applyFont="1" applyBorder="1" applyAlignment="1">
      <alignment horizontal="center"/>
    </xf>
    <xf numFmtId="0" fontId="22" fillId="5" borderId="0" xfId="0" applyFont="1" applyFill="1" applyAlignment="1">
      <alignment horizontal="center" vertical="center"/>
    </xf>
    <xf numFmtId="0" fontId="41" fillId="0" borderId="0" xfId="0" applyFont="1"/>
    <xf numFmtId="0" fontId="41" fillId="0" borderId="0" xfId="0" applyFont="1" applyAlignment="1" applyProtection="1">
      <alignment horizontal="right"/>
      <protection locked="0"/>
    </xf>
    <xf numFmtId="0" fontId="41" fillId="0" borderId="0" xfId="0" applyFont="1" applyBorder="1" applyProtection="1">
      <protection locked="0"/>
    </xf>
    <xf numFmtId="0" fontId="18" fillId="0" borderId="0" xfId="0" applyFont="1"/>
    <xf numFmtId="0" fontId="41" fillId="0" borderId="0" xfId="0" applyFont="1" applyAlignment="1">
      <alignment horizontal="right"/>
    </xf>
    <xf numFmtId="0" fontId="18" fillId="0" borderId="1" xfId="0" applyFont="1" applyBorder="1" applyAlignment="1">
      <alignment horizontal="center"/>
    </xf>
    <xf numFmtId="0" fontId="41" fillId="0" borderId="1" xfId="0" applyFont="1" applyBorder="1" applyAlignment="1" applyProtection="1">
      <alignment vertical="center"/>
      <protection locked="0"/>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xf numFmtId="0" fontId="18" fillId="0" borderId="1" xfId="0" applyFont="1" applyBorder="1" applyAlignment="1" applyProtection="1">
      <alignment vertical="center"/>
      <protection locked="0"/>
    </xf>
    <xf numFmtId="0" fontId="18" fillId="0" borderId="1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1" xfId="0" applyFont="1" applyBorder="1" applyAlignment="1">
      <alignment vertical="center"/>
    </xf>
    <xf numFmtId="0" fontId="18" fillId="0" borderId="10" xfId="0" applyFont="1" applyBorder="1" applyAlignment="1">
      <alignment vertical="center"/>
    </xf>
    <xf numFmtId="0" fontId="18" fillId="0" borderId="0" xfId="0" applyFont="1" applyAlignment="1">
      <alignment horizont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3" fontId="17" fillId="0" borderId="0" xfId="0" applyNumberFormat="1" applyFont="1" applyFill="1" applyAlignment="1">
      <alignment horizontal="center" vertical="center"/>
    </xf>
    <xf numFmtId="0" fontId="23" fillId="0" borderId="1" xfId="0" applyFont="1" applyBorder="1"/>
    <xf numFmtId="0" fontId="23" fillId="0" borderId="0" xfId="0" applyFont="1"/>
    <xf numFmtId="0" fontId="26" fillId="5" borderId="7" xfId="0" applyFont="1" applyFill="1" applyBorder="1" applyAlignment="1">
      <alignment horizontal="center" vertical="center" wrapText="1"/>
    </xf>
    <xf numFmtId="43" fontId="43" fillId="5" borderId="7" xfId="0" applyNumberFormat="1" applyFont="1" applyFill="1" applyBorder="1" applyAlignment="1">
      <alignment horizontal="center" vertical="center" wrapText="1"/>
    </xf>
    <xf numFmtId="0" fontId="43" fillId="5" borderId="7" xfId="0" applyNumberFormat="1" applyFont="1" applyFill="1" applyBorder="1" applyAlignment="1">
      <alignment horizontal="center" vertical="center" wrapText="1"/>
    </xf>
    <xf numFmtId="4" fontId="43" fillId="5" borderId="7" xfId="7" applyNumberFormat="1" applyFont="1" applyFill="1" applyBorder="1" applyAlignment="1">
      <alignment horizontal="center" vertical="center" wrapText="1"/>
    </xf>
    <xf numFmtId="4" fontId="26" fillId="9" borderId="7" xfId="7" applyNumberFormat="1" applyFont="1" applyFill="1" applyBorder="1" applyAlignment="1">
      <alignment horizontal="center" vertical="center" wrapText="1"/>
    </xf>
    <xf numFmtId="4" fontId="43" fillId="5" borderId="1" xfId="7" applyNumberFormat="1" applyFont="1" applyFill="1" applyBorder="1" applyAlignment="1">
      <alignment horizontal="center" vertical="center" wrapText="1"/>
    </xf>
    <xf numFmtId="4" fontId="43" fillId="5" borderId="8" xfId="7" applyNumberFormat="1" applyFont="1" applyFill="1" applyBorder="1" applyAlignment="1">
      <alignment horizontal="center" vertical="center" wrapText="1"/>
    </xf>
    <xf numFmtId="4" fontId="39" fillId="5" borderId="1" xfId="7" applyNumberFormat="1" applyFont="1" applyFill="1" applyBorder="1" applyAlignment="1">
      <alignment horizontal="center" vertical="center" wrapText="1"/>
    </xf>
    <xf numFmtId="4" fontId="26" fillId="3" borderId="7" xfId="7" applyNumberFormat="1" applyFont="1" applyFill="1" applyBorder="1" applyAlignment="1">
      <alignment horizontal="center" vertical="center" wrapText="1"/>
    </xf>
    <xf numFmtId="4" fontId="41" fillId="8" borderId="1" xfId="0" applyNumberFormat="1" applyFont="1" applyFill="1" applyBorder="1" applyAlignment="1">
      <alignment vertical="center"/>
    </xf>
    <xf numFmtId="4" fontId="26" fillId="5" borderId="7" xfId="7" applyNumberFormat="1" applyFont="1" applyFill="1" applyBorder="1" applyAlignment="1">
      <alignment horizontal="center" vertical="center" wrapText="1"/>
    </xf>
    <xf numFmtId="4" fontId="26" fillId="5" borderId="0" xfId="7" applyNumberFormat="1" applyFont="1" applyFill="1" applyAlignment="1">
      <alignment horizontal="center" vertical="center"/>
    </xf>
    <xf numFmtId="4" fontId="18" fillId="5" borderId="1" xfId="7" applyNumberFormat="1" applyFont="1" applyFill="1" applyBorder="1" applyAlignment="1">
      <alignment horizontal="center" vertical="center" wrapText="1"/>
    </xf>
    <xf numFmtId="0" fontId="18" fillId="5" borderId="1" xfId="7" applyNumberFormat="1" applyFont="1" applyFill="1" applyBorder="1" applyAlignment="1">
      <alignment horizontal="center" vertical="center" wrapText="1"/>
    </xf>
    <xf numFmtId="4" fontId="38" fillId="5" borderId="1" xfId="7" applyNumberFormat="1" applyFont="1" applyFill="1" applyBorder="1" applyAlignment="1">
      <alignment horizontal="center" vertical="center" wrapText="1"/>
    </xf>
    <xf numFmtId="4" fontId="43" fillId="5" borderId="1" xfId="0" applyNumberFormat="1" applyFont="1" applyFill="1" applyBorder="1" applyAlignment="1">
      <alignment horizontal="center" vertical="center"/>
    </xf>
    <xf numFmtId="4" fontId="38" fillId="12" borderId="1" xfId="0" applyNumberFormat="1" applyFont="1" applyFill="1" applyBorder="1" applyAlignment="1">
      <alignment horizontal="center" vertical="center"/>
    </xf>
    <xf numFmtId="4" fontId="26" fillId="5" borderId="1" xfId="0" applyNumberFormat="1" applyFont="1" applyFill="1" applyBorder="1" applyAlignment="1">
      <alignment horizontal="center" vertical="center"/>
    </xf>
    <xf numFmtId="4" fontId="26" fillId="5" borderId="0" xfId="0" applyNumberFormat="1" applyFont="1" applyFill="1" applyAlignment="1">
      <alignment horizontal="center" vertical="center"/>
    </xf>
    <xf numFmtId="0" fontId="26" fillId="5" borderId="0" xfId="0" applyFont="1" applyFill="1" applyAlignment="1">
      <alignment horizontal="center" vertical="center"/>
    </xf>
    <xf numFmtId="4" fontId="39" fillId="5" borderId="7" xfId="7" applyNumberFormat="1" applyFont="1" applyFill="1" applyBorder="1" applyAlignment="1">
      <alignment horizontal="center" vertical="center" wrapText="1"/>
    </xf>
    <xf numFmtId="0" fontId="26" fillId="5" borderId="1" xfId="0" applyFont="1" applyFill="1" applyBorder="1" applyAlignment="1">
      <alignment horizontal="center" vertical="center"/>
    </xf>
    <xf numFmtId="4" fontId="41" fillId="8" borderId="1" xfId="1" applyNumberFormat="1" applyFont="1" applyFill="1" applyBorder="1" applyAlignment="1"/>
    <xf numFmtId="4" fontId="43" fillId="5" borderId="7" xfId="0" applyNumberFormat="1" applyFont="1" applyFill="1" applyBorder="1" applyAlignment="1">
      <alignment horizontal="center" vertical="center" wrapText="1"/>
    </xf>
    <xf numFmtId="4" fontId="46" fillId="10" borderId="9" xfId="0" applyNumberFormat="1" applyFont="1" applyFill="1" applyBorder="1" applyAlignment="1">
      <alignment horizontal="right" vertical="center"/>
    </xf>
    <xf numFmtId="4" fontId="41" fillId="8" borderId="7" xfId="7" applyNumberFormat="1" applyFont="1" applyFill="1" applyBorder="1" applyAlignment="1">
      <alignment horizontal="center" vertical="center" wrapText="1"/>
    </xf>
    <xf numFmtId="0" fontId="17" fillId="0" borderId="0" xfId="0" applyFont="1" applyAlignment="1">
      <alignment horizontal="center" vertical="center"/>
    </xf>
    <xf numFmtId="0" fontId="23" fillId="0" borderId="0" xfId="0" applyFont="1" applyAlignment="1">
      <alignment horizontal="center" vertical="center"/>
    </xf>
    <xf numFmtId="0" fontId="23" fillId="0" borderId="0" xfId="0" applyNumberFormat="1" applyFont="1" applyAlignment="1">
      <alignment horizontal="center" vertical="center"/>
    </xf>
    <xf numFmtId="4" fontId="23" fillId="0" borderId="0" xfId="0" applyNumberFormat="1" applyFont="1" applyAlignment="1">
      <alignment horizontal="center" vertical="center"/>
    </xf>
    <xf numFmtId="4" fontId="23" fillId="3" borderId="0" xfId="0" applyNumberFormat="1" applyFont="1" applyFill="1" applyAlignment="1">
      <alignment horizontal="center" vertical="center"/>
    </xf>
    <xf numFmtId="4" fontId="41" fillId="8" borderId="0" xfId="0" applyNumberFormat="1" applyFont="1" applyFill="1" applyAlignment="1">
      <alignment horizontal="center" vertical="center"/>
    </xf>
    <xf numFmtId="4" fontId="17" fillId="0" borderId="0" xfId="0" applyNumberFormat="1" applyFont="1" applyAlignment="1">
      <alignment horizontal="center" vertical="center"/>
    </xf>
    <xf numFmtId="4" fontId="39" fillId="0" borderId="0" xfId="0" applyNumberFormat="1" applyFont="1" applyAlignment="1">
      <alignment horizontal="center" vertical="center"/>
    </xf>
    <xf numFmtId="0" fontId="43" fillId="0" borderId="0" xfId="6" applyNumberFormat="1" applyFont="1" applyFill="1" applyBorder="1" applyAlignment="1" applyProtection="1">
      <alignment horizontal="center" vertical="center"/>
    </xf>
    <xf numFmtId="4" fontId="43" fillId="0" borderId="0" xfId="6" applyNumberFormat="1" applyFont="1" applyFill="1" applyBorder="1" applyAlignment="1" applyProtection="1">
      <alignment horizontal="center" vertical="center"/>
    </xf>
    <xf numFmtId="4" fontId="39" fillId="0" borderId="0" xfId="6" applyNumberFormat="1" applyFont="1" applyFill="1" applyBorder="1" applyAlignment="1" applyProtection="1">
      <alignment horizontal="center" vertical="center"/>
    </xf>
    <xf numFmtId="4" fontId="26" fillId="0" borderId="0" xfId="7" applyNumberFormat="1" applyFont="1" applyFill="1" applyAlignment="1">
      <alignment horizontal="center" vertical="center"/>
    </xf>
    <xf numFmtId="4" fontId="23" fillId="0" borderId="0" xfId="0" applyNumberFormat="1" applyFont="1" applyFill="1" applyBorder="1" applyAlignment="1">
      <alignment horizontal="center" vertical="center"/>
    </xf>
    <xf numFmtId="0" fontId="23" fillId="0" borderId="0" xfId="0" applyNumberFormat="1" applyFont="1" applyFill="1" applyBorder="1" applyAlignment="1">
      <alignment horizontal="center" vertical="center"/>
    </xf>
    <xf numFmtId="4" fontId="39"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4" fontId="38" fillId="0" borderId="0" xfId="0" applyNumberFormat="1" applyFont="1" applyFill="1" applyBorder="1" applyAlignment="1">
      <alignment horizontal="center" vertical="center"/>
    </xf>
    <xf numFmtId="0" fontId="17" fillId="0" borderId="0" xfId="0" applyFont="1" applyAlignment="1">
      <alignment horizontal="center"/>
    </xf>
    <xf numFmtId="4" fontId="18" fillId="0" borderId="0" xfId="7" applyNumberFormat="1" applyFont="1" applyFill="1" applyBorder="1" applyAlignment="1">
      <alignment vertical="center" wrapText="1"/>
    </xf>
    <xf numFmtId="0" fontId="18" fillId="0" borderId="0" xfId="7" applyNumberFormat="1" applyFont="1" applyFill="1" applyBorder="1" applyAlignment="1">
      <alignment vertical="center" wrapText="1"/>
    </xf>
    <xf numFmtId="4" fontId="38" fillId="0" borderId="0" xfId="7" applyNumberFormat="1" applyFont="1" applyFill="1" applyBorder="1" applyAlignment="1">
      <alignment vertical="center" wrapText="1"/>
    </xf>
    <xf numFmtId="164" fontId="47" fillId="5" borderId="0" xfId="2" applyNumberFormat="1" applyFont="1" applyFill="1" applyAlignment="1">
      <alignment horizontal="left" vertical="center"/>
    </xf>
    <xf numFmtId="0" fontId="23" fillId="0" borderId="0" xfId="0" applyFont="1" applyFill="1" applyAlignment="1">
      <alignment horizontal="center" vertical="center"/>
    </xf>
    <xf numFmtId="4" fontId="41" fillId="0" borderId="0" xfId="6" applyNumberFormat="1" applyFont="1" applyBorder="1" applyAlignment="1" applyProtection="1">
      <alignment horizontal="center" vertical="center"/>
    </xf>
    <xf numFmtId="4" fontId="43" fillId="0" borderId="0" xfId="0" applyNumberFormat="1" applyFont="1" applyAlignment="1">
      <alignment horizontal="center" vertical="center"/>
    </xf>
    <xf numFmtId="4" fontId="41" fillId="0" borderId="0" xfId="6" applyNumberFormat="1" applyFont="1" applyAlignment="1" applyProtection="1">
      <alignment horizontal="center" vertical="center"/>
    </xf>
    <xf numFmtId="4" fontId="41" fillId="3" borderId="0" xfId="6" applyNumberFormat="1" applyFont="1" applyFill="1" applyBorder="1" applyAlignment="1" applyProtection="1">
      <alignment horizontal="center" vertical="center"/>
    </xf>
    <xf numFmtId="4" fontId="18" fillId="0" borderId="0" xfId="6" applyNumberFormat="1" applyFont="1" applyAlignment="1" applyProtection="1">
      <alignment horizontal="center" vertical="center"/>
    </xf>
    <xf numFmtId="4" fontId="26" fillId="0" borderId="0" xfId="6" applyNumberFormat="1" applyFont="1" applyFill="1" applyBorder="1" applyAlignment="1" applyProtection="1">
      <alignment horizontal="center" vertical="center"/>
    </xf>
    <xf numFmtId="4" fontId="23" fillId="0" borderId="0" xfId="0" applyNumberFormat="1" applyFont="1" applyFill="1" applyAlignment="1">
      <alignment horizontal="center" vertical="center" wrapText="1"/>
    </xf>
    <xf numFmtId="0" fontId="26" fillId="0" borderId="0" xfId="0" applyFont="1" applyFill="1" applyAlignment="1">
      <alignment horizontal="center" vertical="center"/>
    </xf>
    <xf numFmtId="3" fontId="26" fillId="0" borderId="7" xfId="7" applyNumberFormat="1" applyFont="1" applyFill="1" applyBorder="1" applyAlignment="1">
      <alignment horizontal="center" vertical="center" wrapText="1"/>
    </xf>
    <xf numFmtId="3" fontId="26" fillId="0" borderId="0" xfId="0" applyNumberFormat="1" applyFont="1" applyFill="1" applyAlignment="1">
      <alignment horizontal="center" vertical="center"/>
    </xf>
    <xf numFmtId="3" fontId="26" fillId="0" borderId="1" xfId="0" applyNumberFormat="1" applyFont="1" applyFill="1" applyBorder="1" applyAlignment="1">
      <alignment horizontal="center" vertical="center"/>
    </xf>
    <xf numFmtId="0" fontId="18" fillId="0" borderId="0" xfId="6" applyFont="1" applyAlignment="1" applyProtection="1">
      <alignment horizontal="left" vertical="center"/>
    </xf>
    <xf numFmtId="0" fontId="17" fillId="0" borderId="0" xfId="0" applyFont="1" applyAlignment="1">
      <alignment horizontal="left" vertical="center"/>
    </xf>
    <xf numFmtId="4" fontId="43" fillId="14" borderId="1" xfId="7" applyNumberFormat="1" applyFont="1" applyFill="1" applyBorder="1" applyAlignment="1">
      <alignment horizontal="center" vertical="center" wrapText="1"/>
    </xf>
    <xf numFmtId="4" fontId="38" fillId="14" borderId="1" xfId="7" applyNumberFormat="1" applyFont="1" applyFill="1" applyBorder="1" applyAlignment="1">
      <alignment horizontal="center" vertical="center" wrapText="1"/>
    </xf>
    <xf numFmtId="3" fontId="26" fillId="14" borderId="7" xfId="7" applyNumberFormat="1" applyFont="1" applyFill="1" applyBorder="1" applyAlignment="1">
      <alignment horizontal="center" vertical="center" wrapText="1"/>
    </xf>
    <xf numFmtId="0" fontId="26" fillId="14" borderId="7" xfId="7" applyNumberFormat="1" applyFont="1" applyFill="1" applyBorder="1" applyAlignment="1">
      <alignment horizontal="center" vertical="center" wrapText="1"/>
    </xf>
    <xf numFmtId="0" fontId="23" fillId="0" borderId="0" xfId="0" applyFont="1" applyFill="1" applyAlignment="1">
      <alignment horizontal="center"/>
    </xf>
    <xf numFmtId="0" fontId="17" fillId="17" borderId="1" xfId="0" applyFont="1" applyFill="1" applyBorder="1"/>
    <xf numFmtId="0" fontId="23" fillId="17" borderId="0" xfId="0" applyFont="1" applyFill="1"/>
    <xf numFmtId="0" fontId="17" fillId="17" borderId="1" xfId="0" applyFont="1" applyFill="1" applyBorder="1" applyAlignment="1">
      <alignment horizontal="center" vertical="center"/>
    </xf>
    <xf numFmtId="0" fontId="17" fillId="17" borderId="1" xfId="0" applyNumberFormat="1" applyFont="1" applyFill="1" applyBorder="1" applyAlignment="1">
      <alignment horizontal="center" vertical="center"/>
    </xf>
    <xf numFmtId="4" fontId="17" fillId="17" borderId="1" xfId="0" applyNumberFormat="1" applyFont="1" applyFill="1" applyBorder="1" applyAlignment="1">
      <alignment horizontal="center" vertical="center"/>
    </xf>
    <xf numFmtId="4" fontId="26" fillId="17" borderId="7" xfId="7" applyNumberFormat="1" applyFont="1" applyFill="1" applyBorder="1" applyAlignment="1">
      <alignment horizontal="center" vertical="center" wrapText="1"/>
    </xf>
    <xf numFmtId="0" fontId="23" fillId="17" borderId="0" xfId="0" applyFont="1" applyFill="1" applyAlignment="1">
      <alignment horizontal="center" vertical="center"/>
    </xf>
    <xf numFmtId="0" fontId="17" fillId="14"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24" fillId="0" borderId="0" xfId="0" applyFont="1"/>
    <xf numFmtId="0" fontId="18" fillId="12" borderId="1" xfId="0" applyFont="1" applyFill="1" applyBorder="1" applyAlignment="1">
      <alignment vertical="center" wrapText="1"/>
    </xf>
    <xf numFmtId="0" fontId="18" fillId="7" borderId="1" xfId="0" applyFont="1" applyFill="1" applyBorder="1" applyAlignment="1">
      <alignment vertical="center" wrapText="1"/>
    </xf>
    <xf numFmtId="0" fontId="48" fillId="6" borderId="1" xfId="0" applyFont="1" applyFill="1" applyBorder="1" applyAlignment="1">
      <alignment horizontal="center" vertical="center"/>
    </xf>
    <xf numFmtId="0" fontId="25" fillId="2" borderId="1" xfId="0" applyFont="1" applyFill="1" applyBorder="1"/>
    <xf numFmtId="0" fontId="25" fillId="13" borderId="1" xfId="0" applyFont="1" applyFill="1" applyBorder="1"/>
    <xf numFmtId="0" fontId="24" fillId="7" borderId="1" xfId="0" applyFont="1" applyFill="1" applyBorder="1"/>
    <xf numFmtId="0" fontId="25" fillId="7" borderId="1" xfId="0" applyFont="1" applyFill="1" applyBorder="1"/>
    <xf numFmtId="0" fontId="49" fillId="0" borderId="1" xfId="0" applyFont="1" applyBorder="1"/>
    <xf numFmtId="0" fontId="17" fillId="17" borderId="1" xfId="0" applyFont="1" applyFill="1" applyBorder="1" applyAlignment="1">
      <alignment horizontal="center" vertical="center" wrapText="1"/>
    </xf>
    <xf numFmtId="0" fontId="18" fillId="13" borderId="1" xfId="5" applyFont="1" applyFill="1" applyBorder="1" applyAlignment="1">
      <alignment horizontal="center" vertical="center" wrapText="1"/>
    </xf>
    <xf numFmtId="0" fontId="25" fillId="14" borderId="1" xfId="0" applyFont="1" applyFill="1" applyBorder="1"/>
    <xf numFmtId="0" fontId="25" fillId="3" borderId="1" xfId="0" applyFont="1" applyFill="1" applyBorder="1"/>
    <xf numFmtId="0" fontId="25" fillId="0" borderId="0" xfId="0" applyFont="1" applyAlignment="1">
      <alignment horizontal="center"/>
    </xf>
    <xf numFmtId="0" fontId="17" fillId="4"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5" fillId="4" borderId="1" xfId="0" applyFont="1" applyFill="1" applyBorder="1"/>
    <xf numFmtId="0" fontId="25" fillId="4"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8" fillId="14" borderId="1" xfId="0" applyFont="1" applyFill="1" applyBorder="1" applyAlignment="1" applyProtection="1">
      <alignment horizontal="center" vertical="center" wrapText="1"/>
      <protection locked="0"/>
    </xf>
    <xf numFmtId="0" fontId="18" fillId="14" borderId="7" xfId="0" applyFont="1" applyFill="1" applyBorder="1" applyAlignment="1">
      <alignment horizontal="center" vertical="center" wrapText="1"/>
    </xf>
    <xf numFmtId="0" fontId="18" fillId="11" borderId="1" xfId="0" applyFont="1" applyFill="1" applyBorder="1" applyAlignment="1">
      <alignment horizontal="center"/>
    </xf>
    <xf numFmtId="0" fontId="18" fillId="11" borderId="10" xfId="0" applyFont="1" applyFill="1" applyBorder="1" applyAlignment="1">
      <alignment horizontal="center"/>
    </xf>
    <xf numFmtId="0" fontId="45" fillId="0" borderId="0" xfId="0" applyFont="1" applyAlignment="1">
      <alignment vertical="center"/>
    </xf>
    <xf numFmtId="0" fontId="18" fillId="0" borderId="0" xfId="0" applyFont="1" applyAlignment="1" applyProtection="1">
      <alignment horizontal="right"/>
      <protection locked="0"/>
    </xf>
    <xf numFmtId="0" fontId="18" fillId="0" borderId="0" xfId="0" applyFont="1" applyProtection="1">
      <protection locked="0"/>
    </xf>
    <xf numFmtId="0" fontId="18" fillId="0" borderId="0" xfId="8" applyFont="1" applyBorder="1"/>
    <xf numFmtId="0" fontId="18" fillId="0" borderId="0" xfId="0" applyFont="1" applyBorder="1"/>
    <xf numFmtId="0" fontId="18" fillId="0" borderId="0" xfId="0" applyFont="1" applyBorder="1" applyAlignment="1">
      <alignment horizontal="right"/>
    </xf>
    <xf numFmtId="0" fontId="44" fillId="0" borderId="0" xfId="0" applyFont="1" applyAlignment="1">
      <alignment vertical="center"/>
    </xf>
    <xf numFmtId="0" fontId="18" fillId="0" borderId="0" xfId="0" applyFont="1" applyBorder="1" applyProtection="1">
      <protection locked="0"/>
    </xf>
    <xf numFmtId="0" fontId="18" fillId="0" borderId="0" xfId="0" applyFont="1" applyAlignment="1">
      <alignment horizontal="right"/>
    </xf>
    <xf numFmtId="0" fontId="18" fillId="0" borderId="10" xfId="0" applyFont="1" applyBorder="1"/>
    <xf numFmtId="0" fontId="50" fillId="0" borderId="0" xfId="0" applyFont="1" applyBorder="1" applyAlignment="1">
      <alignment vertical="center"/>
    </xf>
    <xf numFmtId="0" fontId="51" fillId="0" borderId="0" xfId="0" applyFont="1" applyBorder="1" applyAlignment="1">
      <alignment horizontal="left"/>
    </xf>
    <xf numFmtId="0" fontId="50" fillId="0" borderId="0" xfId="0" applyFont="1" applyBorder="1"/>
    <xf numFmtId="0" fontId="18" fillId="0" borderId="1" xfId="0" applyFont="1" applyBorder="1" applyAlignment="1"/>
    <xf numFmtId="0" fontId="18" fillId="0" borderId="10" xfId="0" applyFont="1" applyBorder="1" applyAlignment="1"/>
    <xf numFmtId="0" fontId="18" fillId="0" borderId="10" xfId="0" applyFont="1" applyBorder="1" applyAlignment="1" applyProtection="1">
      <protection locked="0"/>
    </xf>
    <xf numFmtId="0" fontId="18" fillId="18" borderId="1" xfId="0" applyFont="1" applyFill="1" applyBorder="1" applyAlignment="1">
      <alignment horizontal="center" vertical="center"/>
    </xf>
    <xf numFmtId="0" fontId="18" fillId="18" borderId="1" xfId="0" applyFont="1" applyFill="1" applyBorder="1" applyAlignment="1"/>
    <xf numFmtId="0" fontId="18" fillId="18" borderId="10" xfId="0" applyFont="1" applyFill="1" applyBorder="1" applyAlignment="1"/>
    <xf numFmtId="0" fontId="18" fillId="18" borderId="1" xfId="0" applyFont="1" applyFill="1" applyBorder="1" applyAlignment="1" applyProtection="1">
      <alignment vertical="center"/>
      <protection locked="0"/>
    </xf>
    <xf numFmtId="0" fontId="18" fillId="18" borderId="1" xfId="0" applyFont="1" applyFill="1" applyBorder="1" applyAlignment="1" applyProtection="1">
      <alignment horizontal="center" vertical="center"/>
      <protection locked="0"/>
    </xf>
    <xf numFmtId="0" fontId="18" fillId="18" borderId="1" xfId="0" applyFont="1" applyFill="1" applyBorder="1"/>
    <xf numFmtId="0" fontId="18" fillId="15" borderId="1" xfId="0" applyFont="1" applyFill="1" applyBorder="1" applyAlignment="1" applyProtection="1">
      <alignment horizontal="center" vertical="center" wrapText="1"/>
      <protection locked="0"/>
    </xf>
    <xf numFmtId="0" fontId="21" fillId="15" borderId="1" xfId="0" applyFont="1" applyFill="1" applyBorder="1" applyAlignment="1">
      <alignment horizontal="center" vertical="center" wrapText="1"/>
    </xf>
    <xf numFmtId="0" fontId="18" fillId="17" borderId="1" xfId="0" applyFont="1" applyFill="1" applyBorder="1" applyAlignment="1">
      <alignment horizontal="center"/>
    </xf>
    <xf numFmtId="0" fontId="44" fillId="0" borderId="0" xfId="0" applyFont="1" applyAlignment="1">
      <alignment horizontal="left" vertical="center"/>
    </xf>
    <xf numFmtId="0" fontId="18" fillId="0" borderId="0" xfId="0" applyFont="1" applyAlignment="1">
      <alignment horizontal="left"/>
    </xf>
    <xf numFmtId="0" fontId="18" fillId="0" borderId="0" xfId="8" applyFont="1"/>
    <xf numFmtId="0" fontId="18" fillId="12" borderId="1" xfId="0" applyFont="1" applyFill="1" applyBorder="1" applyAlignment="1" applyProtection="1">
      <alignment horizontal="center" vertical="center" wrapText="1"/>
      <protection locked="0"/>
    </xf>
    <xf numFmtId="0" fontId="18" fillId="12" borderId="1" xfId="0" applyFont="1" applyFill="1" applyBorder="1" applyAlignment="1">
      <alignment horizontal="center" vertical="center" wrapText="1"/>
    </xf>
    <xf numFmtId="0" fontId="18" fillId="0" borderId="0" xfId="0" applyFont="1" applyBorder="1" applyAlignment="1">
      <alignment vertical="center"/>
    </xf>
    <xf numFmtId="0" fontId="18" fillId="0" borderId="0" xfId="0" applyFont="1" applyBorder="1" applyAlignment="1" applyProtection="1">
      <alignment horizontal="center" vertical="center"/>
      <protection locked="0"/>
    </xf>
    <xf numFmtId="0" fontId="18" fillId="0" borderId="1" xfId="0" applyFont="1" applyBorder="1" applyAlignment="1" applyProtection="1">
      <protection locked="0"/>
    </xf>
    <xf numFmtId="0" fontId="47" fillId="0" borderId="0" xfId="0" applyFont="1" applyAlignment="1">
      <alignment vertical="center"/>
    </xf>
    <xf numFmtId="0" fontId="17" fillId="0" borderId="0" xfId="0" applyFont="1" applyAlignment="1">
      <alignment vertical="center"/>
    </xf>
    <xf numFmtId="0" fontId="17" fillId="0" borderId="0" xfId="0" applyFont="1"/>
    <xf numFmtId="0" fontId="17" fillId="0" borderId="1" xfId="0" applyFont="1" applyBorder="1"/>
    <xf numFmtId="0" fontId="17" fillId="0" borderId="1" xfId="0" applyFont="1" applyBorder="1" applyAlignment="1">
      <alignment horizontal="left"/>
    </xf>
    <xf numFmtId="0" fontId="17" fillId="0" borderId="0" xfId="0" applyFont="1" applyAlignment="1">
      <alignment horizontal="left"/>
    </xf>
    <xf numFmtId="4" fontId="17" fillId="12" borderId="1" xfId="0" applyNumberFormat="1" applyFont="1" applyFill="1" applyBorder="1" applyAlignment="1">
      <alignment horizontal="center" vertical="center" wrapText="1"/>
    </xf>
    <xf numFmtId="0" fontId="17" fillId="11" borderId="0" xfId="0" applyFont="1" applyFill="1"/>
    <xf numFmtId="0" fontId="22" fillId="5" borderId="0" xfId="0" applyFont="1" applyFill="1" applyAlignment="1">
      <alignment vertical="center"/>
    </xf>
    <xf numFmtId="0" fontId="23" fillId="13" borderId="0" xfId="0" applyFont="1" applyFill="1"/>
    <xf numFmtId="0" fontId="53" fillId="0" borderId="1" xfId="0" applyFont="1" applyBorder="1"/>
    <xf numFmtId="0" fontId="53" fillId="0" borderId="0" xfId="0" applyFont="1"/>
    <xf numFmtId="4" fontId="26" fillId="12" borderId="3" xfId="7" applyNumberFormat="1" applyFont="1" applyFill="1" applyBorder="1" applyAlignment="1">
      <alignment horizontal="center" vertical="center" wrapText="1"/>
    </xf>
    <xf numFmtId="0" fontId="26" fillId="12" borderId="1" xfId="0" applyFont="1" applyFill="1" applyBorder="1" applyAlignment="1">
      <alignment horizontal="center" vertical="center" wrapText="1"/>
    </xf>
    <xf numFmtId="0" fontId="41" fillId="0" borderId="0" xfId="10" applyFont="1"/>
    <xf numFmtId="0" fontId="41" fillId="0" borderId="0" xfId="10" applyFont="1" applyProtection="1">
      <protection locked="0"/>
    </xf>
    <xf numFmtId="0" fontId="41" fillId="0" borderId="0" xfId="10" applyFont="1" applyAlignment="1" applyProtection="1">
      <alignment horizontal="right"/>
      <protection locked="0"/>
    </xf>
    <xf numFmtId="0" fontId="41" fillId="0" borderId="0" xfId="10" applyFont="1" applyBorder="1" applyProtection="1">
      <protection locked="0"/>
    </xf>
    <xf numFmtId="0" fontId="18" fillId="0" borderId="0" xfId="10" applyFont="1"/>
    <xf numFmtId="0" fontId="41" fillId="0" borderId="0" xfId="10" applyFont="1" applyAlignment="1">
      <alignment horizontal="right"/>
    </xf>
    <xf numFmtId="0" fontId="41" fillId="0" borderId="1" xfId="10" applyFont="1" applyBorder="1" applyAlignment="1" applyProtection="1">
      <alignment horizontal="center" vertical="center"/>
      <protection locked="0"/>
    </xf>
    <xf numFmtId="0" fontId="41" fillId="0" borderId="1" xfId="10" applyFont="1" applyBorder="1"/>
    <xf numFmtId="0" fontId="41" fillId="0" borderId="1" xfId="10" applyFont="1" applyBorder="1" applyAlignment="1" applyProtection="1">
      <alignment vertical="center"/>
      <protection locked="0"/>
    </xf>
    <xf numFmtId="0" fontId="41" fillId="0" borderId="0" xfId="10" applyFont="1" applyBorder="1"/>
    <xf numFmtId="0" fontId="41" fillId="0" borderId="0" xfId="10" applyFont="1" applyAlignment="1">
      <alignment horizontal="left"/>
    </xf>
    <xf numFmtId="0" fontId="41" fillId="0" borderId="0" xfId="10" applyFont="1" applyAlignment="1"/>
    <xf numFmtId="0" fontId="41" fillId="0" borderId="0" xfId="10" applyFont="1" applyAlignment="1">
      <alignment vertical="top"/>
    </xf>
    <xf numFmtId="0" fontId="41" fillId="0" borderId="0" xfId="8" applyFont="1"/>
    <xf numFmtId="0" fontId="41" fillId="0" borderId="0" xfId="8" applyFont="1" applyBorder="1"/>
    <xf numFmtId="0" fontId="41" fillId="0" borderId="0" xfId="10" applyFont="1" applyBorder="1" applyAlignment="1">
      <alignment horizontal="right"/>
    </xf>
    <xf numFmtId="0" fontId="18" fillId="0" borderId="0" xfId="10" applyFont="1" applyAlignment="1" applyProtection="1">
      <alignment horizontal="right"/>
      <protection locked="0"/>
    </xf>
    <xf numFmtId="0" fontId="18" fillId="0" borderId="0" xfId="10" applyFont="1" applyAlignment="1">
      <alignment horizontal="right"/>
    </xf>
    <xf numFmtId="0" fontId="18" fillId="0" borderId="0" xfId="10" applyFont="1" applyBorder="1"/>
    <xf numFmtId="0" fontId="18" fillId="0" borderId="0" xfId="10" applyFont="1" applyBorder="1" applyAlignment="1">
      <alignment horizontal="right"/>
    </xf>
    <xf numFmtId="0" fontId="18" fillId="0" borderId="0" xfId="10" applyFont="1" applyBorder="1" applyProtection="1">
      <protection locked="0"/>
    </xf>
    <xf numFmtId="0" fontId="18" fillId="0" borderId="1" xfId="10" applyFont="1" applyBorder="1" applyAlignment="1" applyProtection="1">
      <alignment horizontal="center" vertical="center"/>
      <protection locked="0"/>
    </xf>
    <xf numFmtId="0" fontId="18" fillId="0" borderId="1" xfId="10" applyFont="1" applyBorder="1" applyAlignment="1">
      <alignment horizontal="center" vertical="center"/>
    </xf>
    <xf numFmtId="0" fontId="18" fillId="0" borderId="1" xfId="10" applyFont="1" applyBorder="1"/>
    <xf numFmtId="0" fontId="18" fillId="0" borderId="1" xfId="10" applyFont="1" applyBorder="1" applyAlignment="1" applyProtection="1">
      <alignment vertical="center"/>
      <protection locked="0"/>
    </xf>
    <xf numFmtId="0" fontId="18" fillId="0" borderId="0" xfId="10" applyFont="1" applyBorder="1" applyAlignment="1">
      <alignment horizontal="left"/>
    </xf>
    <xf numFmtId="0" fontId="26" fillId="0" borderId="0" xfId="10" applyFont="1" applyBorder="1"/>
    <xf numFmtId="0" fontId="18" fillId="0" borderId="0" xfId="10" applyFont="1" applyAlignment="1"/>
    <xf numFmtId="0" fontId="18" fillId="0" borderId="0" xfId="10" applyFont="1" applyAlignment="1">
      <alignment horizontal="center"/>
    </xf>
    <xf numFmtId="0" fontId="18" fillId="0" borderId="0" xfId="10" applyFont="1" applyAlignment="1">
      <alignment vertical="top"/>
    </xf>
    <xf numFmtId="0" fontId="18" fillId="0" borderId="1" xfId="10" applyFont="1" applyBorder="1" applyAlignment="1"/>
    <xf numFmtId="0" fontId="18" fillId="0" borderId="1" xfId="0" applyFont="1" applyFill="1" applyBorder="1" applyAlignment="1">
      <alignment horizontal="center"/>
    </xf>
    <xf numFmtId="0" fontId="18" fillId="0" borderId="0" xfId="10" applyFont="1" applyFill="1"/>
    <xf numFmtId="0" fontId="18" fillId="0" borderId="1" xfId="10" applyFont="1" applyFill="1" applyBorder="1"/>
    <xf numFmtId="0" fontId="18" fillId="0" borderId="1" xfId="10" applyFont="1" applyFill="1" applyBorder="1" applyAlignment="1"/>
    <xf numFmtId="0" fontId="18" fillId="0" borderId="1" xfId="10" applyFont="1" applyFill="1" applyBorder="1" applyAlignment="1" applyProtection="1">
      <alignment vertical="center"/>
      <protection locked="0"/>
    </xf>
    <xf numFmtId="0" fontId="18" fillId="0" borderId="1" xfId="10" applyFont="1" applyFill="1" applyBorder="1" applyAlignment="1" applyProtection="1">
      <alignment horizontal="center" vertical="center"/>
      <protection locked="0"/>
    </xf>
    <xf numFmtId="0" fontId="18" fillId="19" borderId="1" xfId="10" applyFont="1" applyFill="1" applyBorder="1"/>
    <xf numFmtId="0" fontId="18" fillId="19" borderId="1" xfId="10" applyFont="1" applyFill="1" applyBorder="1" applyAlignment="1">
      <alignment horizontal="center" vertical="center"/>
    </xf>
    <xf numFmtId="0" fontId="18" fillId="19" borderId="1" xfId="10" applyFont="1" applyFill="1" applyBorder="1" applyAlignment="1"/>
    <xf numFmtId="0" fontId="18" fillId="19" borderId="1" xfId="10" applyFont="1" applyFill="1" applyBorder="1" applyAlignment="1" applyProtection="1">
      <alignment vertical="center"/>
      <protection locked="0"/>
    </xf>
    <xf numFmtId="0" fontId="18" fillId="19" borderId="1" xfId="10" applyFont="1" applyFill="1" applyBorder="1" applyAlignment="1" applyProtection="1">
      <alignment horizontal="center" vertical="center"/>
      <protection locked="0"/>
    </xf>
    <xf numFmtId="0" fontId="26" fillId="12" borderId="1" xfId="10" applyFont="1" applyFill="1" applyBorder="1" applyAlignment="1">
      <alignment horizontal="center" vertical="center" wrapText="1"/>
    </xf>
    <xf numFmtId="0" fontId="18" fillId="12" borderId="1" xfId="10" applyFont="1" applyFill="1" applyBorder="1" applyAlignment="1" applyProtection="1">
      <alignment horizontal="center" vertical="center" wrapText="1"/>
      <protection locked="0"/>
    </xf>
    <xf numFmtId="164" fontId="47" fillId="5" borderId="0" xfId="2" applyNumberFormat="1" applyFont="1" applyFill="1" applyAlignment="1">
      <alignment horizontal="center" vertical="center"/>
    </xf>
    <xf numFmtId="0" fontId="41" fillId="0" borderId="0" xfId="10" applyFont="1" applyBorder="1" applyAlignment="1">
      <alignment vertical="center"/>
    </xf>
    <xf numFmtId="0" fontId="41" fillId="0" borderId="0" xfId="10" applyFont="1" applyBorder="1" applyAlignment="1">
      <alignment horizontal="center"/>
    </xf>
    <xf numFmtId="0" fontId="41" fillId="0" borderId="0" xfId="10" applyFont="1" applyBorder="1" applyAlignment="1" applyProtection="1">
      <alignment vertical="center"/>
      <protection locked="0"/>
    </xf>
    <xf numFmtId="0" fontId="41" fillId="0" borderId="0" xfId="10" applyFont="1" applyBorder="1" applyAlignment="1" applyProtection="1">
      <alignment horizontal="center" vertical="center"/>
      <protection locked="0"/>
    </xf>
    <xf numFmtId="0" fontId="41" fillId="0" borderId="1" xfId="10" applyFont="1" applyBorder="1" applyAlignment="1"/>
    <xf numFmtId="0" fontId="18" fillId="12" borderId="1" xfId="10" applyFont="1" applyFill="1" applyBorder="1" applyAlignment="1" applyProtection="1">
      <alignment vertical="center" wrapText="1"/>
      <protection locked="0"/>
    </xf>
    <xf numFmtId="0" fontId="26" fillId="12" borderId="1" xfId="10" applyFont="1" applyFill="1" applyBorder="1" applyAlignment="1">
      <alignment vertical="center" wrapText="1"/>
    </xf>
    <xf numFmtId="0" fontId="18" fillId="12" borderId="1" xfId="10" applyFont="1" applyFill="1" applyBorder="1" applyAlignment="1">
      <alignment horizontal="center" vertical="center" wrapText="1"/>
    </xf>
    <xf numFmtId="0" fontId="55" fillId="0" borderId="0" xfId="0" applyFont="1"/>
    <xf numFmtId="0" fontId="55" fillId="0" borderId="0" xfId="0" applyFont="1" applyAlignment="1">
      <alignment vertical="center"/>
    </xf>
    <xf numFmtId="0" fontId="56" fillId="0" borderId="0" xfId="0" applyFont="1"/>
    <xf numFmtId="0" fontId="54" fillId="0" borderId="0" xfId="0" applyFont="1"/>
    <xf numFmtId="0" fontId="57" fillId="0" borderId="0" xfId="0" applyFont="1"/>
    <xf numFmtId="0" fontId="58" fillId="0" borderId="0" xfId="0" applyFont="1"/>
    <xf numFmtId="3" fontId="22" fillId="20" borderId="1" xfId="0" applyNumberFormat="1" applyFont="1" applyFill="1" applyBorder="1" applyAlignment="1">
      <alignment horizontal="center" vertical="center" wrapText="1"/>
    </xf>
    <xf numFmtId="3" fontId="17" fillId="20" borderId="1" xfId="0" applyNumberFormat="1" applyFont="1" applyFill="1" applyBorder="1" applyAlignment="1">
      <alignment horizontal="center" vertical="center"/>
    </xf>
    <xf numFmtId="0" fontId="17" fillId="20" borderId="7" xfId="0" applyFont="1" applyFill="1" applyBorder="1" applyAlignment="1">
      <alignment horizontal="center" vertical="center" wrapText="1"/>
    </xf>
    <xf numFmtId="4" fontId="26" fillId="12" borderId="12" xfId="7" applyNumberFormat="1" applyFont="1" applyFill="1" applyBorder="1" applyAlignment="1">
      <alignment horizontal="center" vertical="center" wrapText="1"/>
    </xf>
    <xf numFmtId="0" fontId="26" fillId="12" borderId="1" xfId="0" applyNumberFormat="1" applyFont="1" applyFill="1" applyBorder="1" applyAlignment="1">
      <alignment horizontal="center" vertical="center" wrapText="1"/>
    </xf>
    <xf numFmtId="4" fontId="41" fillId="0" borderId="0" xfId="0" applyNumberFormat="1" applyFont="1" applyFill="1" applyAlignment="1">
      <alignment horizontal="center" vertical="center" wrapText="1"/>
    </xf>
    <xf numFmtId="4" fontId="41" fillId="0" borderId="0"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4" fontId="41" fillId="0" borderId="7" xfId="0" applyNumberFormat="1" applyFont="1" applyFill="1" applyBorder="1" applyAlignment="1">
      <alignment vertical="center"/>
    </xf>
    <xf numFmtId="4" fontId="41" fillId="0" borderId="7" xfId="1" applyNumberFormat="1" applyFont="1" applyFill="1" applyBorder="1" applyAlignment="1"/>
    <xf numFmtId="4" fontId="41" fillId="0" borderId="7" xfId="7"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41" fillId="0" borderId="0" xfId="0" applyNumberFormat="1" applyFont="1" applyFill="1" applyAlignment="1">
      <alignment horizontal="center" vertical="center"/>
    </xf>
    <xf numFmtId="0" fontId="18" fillId="13" borderId="1" xfId="5"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8" fillId="0" borderId="0" xfId="6" applyFont="1" applyAlignment="1" applyProtection="1">
      <alignment horizontal="center"/>
    </xf>
    <xf numFmtId="0" fontId="17" fillId="0" borderId="0" xfId="0" applyFont="1" applyAlignment="1">
      <alignment horizontal="center"/>
    </xf>
    <xf numFmtId="0" fontId="22" fillId="5" borderId="0" xfId="0" applyFont="1" applyFill="1" applyAlignment="1">
      <alignment horizontal="center" vertical="center"/>
    </xf>
    <xf numFmtId="4" fontId="26" fillId="16" borderId="1" xfId="7" applyNumberFormat="1" applyFont="1" applyFill="1" applyBorder="1" applyAlignment="1">
      <alignment horizontal="center" vertical="center" wrapText="1"/>
    </xf>
    <xf numFmtId="4" fontId="18" fillId="14" borderId="1" xfId="7" applyNumberFormat="1" applyFont="1" applyFill="1" applyBorder="1" applyAlignment="1">
      <alignment horizontal="center" vertical="center" wrapText="1"/>
    </xf>
    <xf numFmtId="4" fontId="26" fillId="12" borderId="10" xfId="7" applyNumberFormat="1" applyFont="1" applyFill="1" applyBorder="1" applyAlignment="1">
      <alignment horizontal="center" vertical="center" wrapText="1"/>
    </xf>
    <xf numFmtId="4" fontId="26" fillId="12" borderId="8" xfId="7" applyNumberFormat="1" applyFont="1" applyFill="1" applyBorder="1" applyAlignment="1">
      <alignment horizontal="center" vertical="center" wrapText="1"/>
    </xf>
    <xf numFmtId="4" fontId="26" fillId="12" borderId="3" xfId="7" applyNumberFormat="1" applyFont="1" applyFill="1" applyBorder="1" applyAlignment="1">
      <alignment horizontal="center" vertical="center" wrapText="1"/>
    </xf>
    <xf numFmtId="4" fontId="26" fillId="12" borderId="5" xfId="7" applyNumberFormat="1" applyFont="1" applyFill="1" applyBorder="1" applyAlignment="1">
      <alignment horizontal="center" vertical="center" wrapText="1"/>
    </xf>
    <xf numFmtId="0" fontId="18" fillId="14" borderId="1" xfId="7" applyNumberFormat="1" applyFont="1" applyFill="1" applyBorder="1" applyAlignment="1">
      <alignment horizontal="center" vertical="center" wrapText="1"/>
    </xf>
    <xf numFmtId="4" fontId="26" fillId="14" borderId="1" xfId="7" applyNumberFormat="1" applyFont="1" applyFill="1" applyBorder="1" applyAlignment="1">
      <alignment horizontal="center" vertical="center" wrapText="1"/>
    </xf>
    <xf numFmtId="4" fontId="41" fillId="12" borderId="3" xfId="7" applyNumberFormat="1" applyFont="1" applyFill="1" applyBorder="1" applyAlignment="1">
      <alignment horizontal="center" vertical="center" wrapText="1"/>
    </xf>
    <xf numFmtId="4" fontId="41" fillId="12" borderId="5" xfId="7" applyNumberFormat="1" applyFont="1" applyFill="1" applyBorder="1" applyAlignment="1">
      <alignment horizontal="center" vertical="center" wrapText="1"/>
    </xf>
    <xf numFmtId="4" fontId="18" fillId="0" borderId="3" xfId="7" applyNumberFormat="1" applyFont="1" applyFill="1" applyBorder="1" applyAlignment="1">
      <alignment horizontal="center" vertical="center" wrapText="1"/>
    </xf>
    <xf numFmtId="4" fontId="18" fillId="0" borderId="7" xfId="7" applyNumberFormat="1" applyFont="1" applyFill="1" applyBorder="1" applyAlignment="1">
      <alignment horizontal="center" vertical="center" wrapText="1"/>
    </xf>
    <xf numFmtId="4" fontId="41" fillId="8" borderId="0" xfId="0" applyNumberFormat="1" applyFont="1" applyFill="1" applyAlignment="1">
      <alignment horizontal="center" vertical="center" wrapText="1"/>
    </xf>
    <xf numFmtId="4" fontId="41" fillId="8" borderId="2" xfId="0" applyNumberFormat="1" applyFont="1" applyFill="1" applyBorder="1" applyAlignment="1">
      <alignment horizontal="center" vertical="center" wrapText="1"/>
    </xf>
    <xf numFmtId="4" fontId="38" fillId="14" borderId="1" xfId="7" applyNumberFormat="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5" xfId="0" applyFont="1" applyFill="1" applyBorder="1" applyAlignment="1">
      <alignment horizontal="center" vertical="center" wrapText="1"/>
    </xf>
    <xf numFmtId="0" fontId="26" fillId="12" borderId="3" xfId="0" applyNumberFormat="1" applyFont="1" applyFill="1" applyBorder="1" applyAlignment="1">
      <alignment horizontal="center" vertical="center" wrapText="1"/>
    </xf>
    <xf numFmtId="0" fontId="26" fillId="12" borderId="5" xfId="0" applyNumberFormat="1" applyFont="1" applyFill="1" applyBorder="1" applyAlignment="1">
      <alignment horizontal="center" vertical="center" wrapText="1"/>
    </xf>
    <xf numFmtId="4" fontId="26" fillId="12" borderId="10" xfId="7" applyNumberFormat="1" applyFont="1" applyFill="1" applyBorder="1" applyAlignment="1">
      <alignment horizontal="center" vertical="center"/>
    </xf>
    <xf numFmtId="4" fontId="26" fillId="12" borderId="11" xfId="7" applyNumberFormat="1" applyFont="1" applyFill="1" applyBorder="1" applyAlignment="1">
      <alignment horizontal="center" vertical="center"/>
    </xf>
    <xf numFmtId="4" fontId="26" fillId="12" borderId="8" xfId="7" applyNumberFormat="1" applyFont="1" applyFill="1" applyBorder="1" applyAlignment="1">
      <alignment horizontal="center" vertical="center"/>
    </xf>
    <xf numFmtId="0" fontId="17"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18" fillId="13" borderId="1" xfId="5" applyFont="1" applyFill="1" applyBorder="1" applyAlignment="1">
      <alignment horizontal="center" vertical="center" wrapText="1"/>
    </xf>
    <xf numFmtId="0" fontId="18" fillId="0" borderId="0" xfId="5" applyFont="1" applyFill="1" applyAlignment="1">
      <alignment horizontal="center" vertical="top"/>
    </xf>
    <xf numFmtId="0" fontId="18" fillId="0" borderId="0" xfId="5" applyFont="1" applyAlignment="1">
      <alignment horizontal="center" vertical="top"/>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6" fillId="0" borderId="0" xfId="0" applyFont="1" applyAlignment="1" applyProtection="1">
      <alignment horizontal="center"/>
      <protection locked="0"/>
    </xf>
    <xf numFmtId="0" fontId="26" fillId="12" borderId="7"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7" fillId="12" borderId="10"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13" xfId="0" applyFont="1" applyFill="1" applyBorder="1" applyAlignment="1">
      <alignment horizontal="center" vertical="center" wrapText="1"/>
    </xf>
    <xf numFmtId="4" fontId="17" fillId="12" borderId="3" xfId="0" applyNumberFormat="1" applyFont="1" applyFill="1" applyBorder="1" applyAlignment="1">
      <alignment horizontal="center" vertical="center" wrapText="1"/>
    </xf>
    <xf numFmtId="4" fontId="17" fillId="12" borderId="5" xfId="0" applyNumberFormat="1" applyFont="1" applyFill="1" applyBorder="1" applyAlignment="1">
      <alignment horizontal="center" vertical="center" wrapText="1"/>
    </xf>
    <xf numFmtId="4" fontId="17" fillId="12" borderId="7" xfId="0" applyNumberFormat="1" applyFont="1" applyFill="1" applyBorder="1" applyAlignment="1">
      <alignment horizontal="center" vertical="center" wrapText="1"/>
    </xf>
    <xf numFmtId="4" fontId="17" fillId="12" borderId="1" xfId="0" applyNumberFormat="1" applyFont="1" applyFill="1" applyBorder="1" applyAlignment="1">
      <alignment horizontal="center" vertical="center" wrapText="1"/>
    </xf>
    <xf numFmtId="0" fontId="52" fillId="12" borderId="3" xfId="22" applyFont="1" applyFill="1" applyBorder="1" applyAlignment="1">
      <alignment horizontal="center" vertical="center" wrapText="1"/>
    </xf>
    <xf numFmtId="0" fontId="52" fillId="12" borderId="5" xfId="22" applyFont="1" applyFill="1" applyBorder="1" applyAlignment="1">
      <alignment horizontal="center" vertical="center" wrapText="1"/>
    </xf>
    <xf numFmtId="0" fontId="52" fillId="12" borderId="7" xfId="22" applyFont="1" applyFill="1" applyBorder="1" applyAlignment="1">
      <alignment horizontal="center" vertical="center" wrapText="1"/>
    </xf>
    <xf numFmtId="0" fontId="18" fillId="12" borderId="1" xfId="0" applyFont="1" applyFill="1" applyBorder="1" applyAlignment="1" applyProtection="1">
      <alignment horizontal="center" vertical="center" wrapText="1"/>
      <protection locked="0"/>
    </xf>
    <xf numFmtId="0" fontId="18" fillId="12" borderId="1" xfId="0" applyFont="1" applyFill="1" applyBorder="1" applyAlignment="1">
      <alignment horizontal="center" vertical="center" wrapText="1"/>
    </xf>
    <xf numFmtId="0" fontId="38" fillId="12" borderId="1" xfId="0" applyFont="1" applyFill="1" applyBorder="1" applyAlignment="1">
      <alignment horizontal="center" vertical="center" wrapText="1"/>
    </xf>
    <xf numFmtId="0" fontId="17" fillId="12"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7" fillId="5" borderId="0" xfId="0" applyFont="1" applyFill="1" applyAlignment="1">
      <alignment horizontal="center" vertical="center"/>
    </xf>
    <xf numFmtId="0" fontId="38"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1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18" fillId="14" borderId="1" xfId="0" applyFont="1" applyFill="1" applyBorder="1" applyAlignment="1">
      <alignment horizontal="center" vertical="center" wrapText="1"/>
    </xf>
    <xf numFmtId="0" fontId="26" fillId="14" borderId="1" xfId="0" applyFont="1" applyFill="1" applyBorder="1" applyAlignment="1">
      <alignment horizontal="center" vertical="center"/>
    </xf>
    <xf numFmtId="0" fontId="26" fillId="14" borderId="1" xfId="0" applyFont="1" applyFill="1" applyBorder="1" applyAlignment="1">
      <alignment horizontal="center" vertical="center" wrapText="1"/>
    </xf>
    <xf numFmtId="0" fontId="18" fillId="0" borderId="0" xfId="0" applyFont="1" applyAlignment="1" applyProtection="1">
      <alignment horizontal="center"/>
      <protection locked="0"/>
    </xf>
    <xf numFmtId="0" fontId="18" fillId="0"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6" fillId="0" borderId="0" xfId="0" applyFont="1" applyFill="1" applyAlignment="1" applyProtection="1">
      <alignment horizontal="center"/>
      <protection locked="0"/>
    </xf>
    <xf numFmtId="0" fontId="18"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21" fillId="14" borderId="10" xfId="0" applyFont="1" applyFill="1" applyBorder="1" applyAlignment="1">
      <alignment horizontal="center" vertical="center" wrapText="1"/>
    </xf>
    <xf numFmtId="0" fontId="21" fillId="14" borderId="11" xfId="0" applyFont="1" applyFill="1" applyBorder="1" applyAlignment="1">
      <alignment horizontal="center" vertical="center" wrapText="1"/>
    </xf>
    <xf numFmtId="0" fontId="21" fillId="14" borderId="8"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4" borderId="7" xfId="0" applyFont="1" applyFill="1" applyBorder="1" applyAlignment="1">
      <alignment horizontal="center" vertical="center" wrapText="1"/>
    </xf>
    <xf numFmtId="0" fontId="17" fillId="14" borderId="3" xfId="0" applyFont="1" applyFill="1" applyBorder="1" applyAlignment="1">
      <alignment horizontal="center" vertical="center"/>
    </xf>
    <xf numFmtId="0" fontId="17" fillId="14" borderId="7" xfId="0" applyFont="1" applyFill="1" applyBorder="1" applyAlignment="1">
      <alignment horizontal="center" vertical="center"/>
    </xf>
    <xf numFmtId="0" fontId="18" fillId="14" borderId="3" xfId="0" applyFont="1" applyFill="1" applyBorder="1" applyAlignment="1" applyProtection="1">
      <alignment horizontal="center" vertical="center" wrapText="1"/>
      <protection locked="0"/>
    </xf>
    <xf numFmtId="0" fontId="18" fillId="14" borderId="7" xfId="0" applyFont="1" applyFill="1" applyBorder="1" applyAlignment="1" applyProtection="1">
      <alignment horizontal="center" vertical="center" wrapText="1"/>
      <protection locked="0"/>
    </xf>
    <xf numFmtId="0" fontId="34" fillId="14" borderId="3" xfId="0" applyFont="1" applyFill="1" applyBorder="1" applyAlignment="1">
      <alignment horizontal="center" vertical="center" wrapText="1"/>
    </xf>
    <xf numFmtId="0" fontId="34" fillId="14" borderId="7" xfId="0" applyFont="1" applyFill="1" applyBorder="1" applyAlignment="1">
      <alignment horizontal="center" vertical="center" wrapText="1"/>
    </xf>
    <xf numFmtId="0" fontId="26" fillId="14" borderId="3"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18" fillId="14" borderId="4"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10"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14" borderId="7"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17" fillId="15" borderId="1" xfId="0" applyFont="1" applyFill="1" applyBorder="1" applyAlignment="1">
      <alignment horizontal="center" vertical="center"/>
    </xf>
    <xf numFmtId="0" fontId="18" fillId="15" borderId="1" xfId="0" applyFont="1" applyFill="1" applyBorder="1" applyAlignment="1" applyProtection="1">
      <alignment horizontal="center" vertical="center" wrapText="1"/>
      <protection locked="0"/>
    </xf>
    <xf numFmtId="0" fontId="17" fillId="15" borderId="1"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18" fillId="12" borderId="3" xfId="0" applyFont="1" applyFill="1" applyBorder="1" applyAlignment="1" applyProtection="1">
      <alignment horizontal="center" vertical="center" wrapText="1"/>
      <protection locked="0"/>
    </xf>
    <xf numFmtId="0" fontId="18" fillId="12" borderId="7" xfId="0" applyFont="1" applyFill="1" applyBorder="1" applyAlignment="1" applyProtection="1">
      <alignment horizontal="center" vertical="center" wrapText="1"/>
      <protection locked="0"/>
    </xf>
    <xf numFmtId="0" fontId="26" fillId="12" borderId="10" xfId="0" applyFont="1" applyFill="1" applyBorder="1" applyAlignment="1">
      <alignment horizontal="center" vertical="center" wrapText="1"/>
    </xf>
    <xf numFmtId="0" fontId="26" fillId="12" borderId="8" xfId="0" applyFont="1" applyFill="1" applyBorder="1" applyAlignment="1">
      <alignment horizontal="center" vertical="center" wrapText="1"/>
    </xf>
    <xf numFmtId="0" fontId="17" fillId="12" borderId="3" xfId="0" applyFont="1" applyFill="1" applyBorder="1" applyAlignment="1">
      <alignment horizontal="center" vertical="center"/>
    </xf>
    <xf numFmtId="0" fontId="17" fillId="12" borderId="7" xfId="0" applyFont="1" applyFill="1" applyBorder="1" applyAlignment="1">
      <alignment horizontal="center" vertical="center"/>
    </xf>
    <xf numFmtId="0" fontId="5" fillId="0" borderId="0" xfId="0" applyFont="1" applyAlignment="1">
      <alignment horizontal="center" vertical="center"/>
    </xf>
    <xf numFmtId="0" fontId="24" fillId="6" borderId="1" xfId="0" applyFont="1" applyFill="1" applyBorder="1" applyAlignment="1">
      <alignment horizontal="center" vertical="center"/>
    </xf>
    <xf numFmtId="0" fontId="24" fillId="6" borderId="1" xfId="0" applyFont="1" applyFill="1" applyBorder="1" applyAlignment="1">
      <alignment horizontal="center" vertical="center" wrapText="1"/>
    </xf>
    <xf numFmtId="0" fontId="33" fillId="0" borderId="0" xfId="0" applyFont="1" applyAlignment="1" applyProtection="1">
      <alignment horizontal="center"/>
      <protection locked="0"/>
    </xf>
    <xf numFmtId="0" fontId="32" fillId="0" borderId="0" xfId="0" applyFont="1" applyAlignment="1">
      <alignment horizontal="center" vertical="center"/>
    </xf>
    <xf numFmtId="0" fontId="12" fillId="6" borderId="1" xfId="0" applyFont="1" applyFill="1" applyBorder="1" applyAlignment="1">
      <alignment horizontal="center" vertical="center" wrapText="1"/>
    </xf>
    <xf numFmtId="0" fontId="12" fillId="6" borderId="1" xfId="0" applyNumberFormat="1" applyFont="1" applyFill="1" applyBorder="1" applyAlignment="1">
      <alignment horizontal="center" vertical="center" wrapText="1"/>
    </xf>
    <xf numFmtId="0" fontId="16" fillId="0" borderId="0" xfId="0" applyFont="1"/>
    <xf numFmtId="0" fontId="18" fillId="12" borderId="3" xfId="10" applyFont="1" applyFill="1" applyBorder="1" applyAlignment="1">
      <alignment horizontal="center" vertical="center" wrapText="1"/>
    </xf>
    <xf numFmtId="0" fontId="18" fillId="12" borderId="5" xfId="10" applyFont="1" applyFill="1" applyBorder="1" applyAlignment="1">
      <alignment horizontal="center" vertical="center" wrapText="1"/>
    </xf>
    <xf numFmtId="0" fontId="18" fillId="12" borderId="7" xfId="10" applyFont="1" applyFill="1" applyBorder="1" applyAlignment="1">
      <alignment horizontal="center" vertical="center" wrapText="1"/>
    </xf>
    <xf numFmtId="0" fontId="18" fillId="12" borderId="3" xfId="10" applyFont="1" applyFill="1" applyBorder="1" applyAlignment="1" applyProtection="1">
      <alignment horizontal="center" vertical="center" wrapText="1"/>
      <protection locked="0"/>
    </xf>
    <xf numFmtId="0" fontId="18" fillId="12" borderId="5" xfId="10" applyFont="1" applyFill="1" applyBorder="1" applyAlignment="1" applyProtection="1">
      <alignment horizontal="center" vertical="center" wrapText="1"/>
      <protection locked="0"/>
    </xf>
    <xf numFmtId="0" fontId="18" fillId="12" borderId="7" xfId="10" applyFont="1" applyFill="1" applyBorder="1" applyAlignment="1" applyProtection="1">
      <alignment horizontal="center" vertical="center" wrapText="1"/>
      <protection locked="0"/>
    </xf>
    <xf numFmtId="0" fontId="26" fillId="12" borderId="10" xfId="10" applyFont="1" applyFill="1" applyBorder="1" applyAlignment="1">
      <alignment horizontal="center" vertical="center" wrapText="1"/>
    </xf>
    <xf numFmtId="0" fontId="26" fillId="12" borderId="8" xfId="10" applyFont="1" applyFill="1" applyBorder="1" applyAlignment="1">
      <alignment horizontal="center" vertical="center" wrapText="1"/>
    </xf>
    <xf numFmtId="0" fontId="26" fillId="12" borderId="11" xfId="10" applyFont="1" applyFill="1" applyBorder="1" applyAlignment="1">
      <alignment horizontal="center" vertical="center" wrapText="1"/>
    </xf>
    <xf numFmtId="0" fontId="18" fillId="12" borderId="10" xfId="10" applyFont="1" applyFill="1" applyBorder="1" applyAlignment="1">
      <alignment horizontal="center" vertical="center" wrapText="1"/>
    </xf>
    <xf numFmtId="0" fontId="18" fillId="12" borderId="8" xfId="10" applyFont="1" applyFill="1" applyBorder="1" applyAlignment="1">
      <alignment horizontal="center" vertical="center" wrapText="1"/>
    </xf>
    <xf numFmtId="0" fontId="18" fillId="12" borderId="10" xfId="10" applyFont="1" applyFill="1" applyBorder="1" applyAlignment="1">
      <alignment horizontal="center" vertical="center"/>
    </xf>
    <xf numFmtId="0" fontId="18" fillId="12" borderId="8" xfId="10" applyFont="1" applyFill="1" applyBorder="1" applyAlignment="1">
      <alignment horizontal="center" vertical="center"/>
    </xf>
    <xf numFmtId="0" fontId="18" fillId="0" borderId="0" xfId="10" applyFont="1" applyAlignment="1" applyProtection="1">
      <alignment horizontal="center"/>
      <protection locked="0"/>
    </xf>
    <xf numFmtId="0" fontId="18" fillId="12" borderId="11" xfId="10" applyFont="1" applyFill="1" applyBorder="1" applyAlignment="1">
      <alignment horizontal="center" vertical="center" wrapText="1"/>
    </xf>
    <xf numFmtId="0" fontId="18" fillId="12" borderId="1" xfId="10" applyFont="1" applyFill="1" applyBorder="1" applyAlignment="1">
      <alignment horizontal="center" vertical="center" wrapText="1"/>
    </xf>
    <xf numFmtId="0" fontId="18" fillId="12" borderId="1" xfId="10" applyFont="1" applyFill="1" applyBorder="1" applyAlignment="1" applyProtection="1">
      <alignment horizontal="center" vertical="center" wrapText="1"/>
      <protection locked="0"/>
    </xf>
    <xf numFmtId="0" fontId="26" fillId="12" borderId="1" xfId="10" applyFont="1" applyFill="1" applyBorder="1" applyAlignment="1">
      <alignment horizontal="center" vertical="center" wrapText="1"/>
    </xf>
    <xf numFmtId="0" fontId="23" fillId="4" borderId="1" xfId="0" applyFont="1" applyFill="1" applyBorder="1"/>
    <xf numFmtId="0" fontId="18" fillId="13" borderId="10" xfId="5" applyFont="1" applyFill="1" applyBorder="1" applyAlignment="1">
      <alignment horizontal="center" vertical="center" wrapText="1"/>
    </xf>
    <xf numFmtId="0" fontId="18" fillId="13" borderId="8" xfId="5" applyFont="1" applyFill="1" applyBorder="1" applyAlignment="1">
      <alignment horizontal="center" vertical="center" wrapText="1"/>
    </xf>
  </cellXfs>
  <cellStyles count="23">
    <cellStyle name="Comma" xfId="1" builtinId="3"/>
    <cellStyle name="Comma 10" xfId="9" xr:uid="{00000000-0005-0000-0000-000001000000}"/>
    <cellStyle name="Comma 11" xfId="14" xr:uid="{00000000-0005-0000-0000-000002000000}"/>
    <cellStyle name="Comma 11 2" xfId="17" xr:uid="{00000000-0005-0000-0000-000003000000}"/>
    <cellStyle name="Comma 12 2" xfId="21" xr:uid="{00000000-0005-0000-0000-000004000000}"/>
    <cellStyle name="Comma 13" xfId="19" xr:uid="{00000000-0005-0000-0000-000005000000}"/>
    <cellStyle name="Comma 2" xfId="16" xr:uid="{00000000-0005-0000-0000-000006000000}"/>
    <cellStyle name="Comma 2 2" xfId="7" xr:uid="{00000000-0005-0000-0000-000007000000}"/>
    <cellStyle name="Comma 2 3" xfId="13" xr:uid="{00000000-0005-0000-0000-000008000000}"/>
    <cellStyle name="Comma 5" xfId="2" xr:uid="{00000000-0005-0000-0000-000009000000}"/>
    <cellStyle name="Comma 6" xfId="15" xr:uid="{00000000-0005-0000-0000-00000A000000}"/>
    <cellStyle name="Normal" xfId="0" builtinId="0"/>
    <cellStyle name="Normal 10" xfId="4" xr:uid="{00000000-0005-0000-0000-00000C000000}"/>
    <cellStyle name="Normal 11" xfId="10" xr:uid="{00000000-0005-0000-0000-00000D000000}"/>
    <cellStyle name="Normal 18" xfId="3" xr:uid="{00000000-0005-0000-0000-00000E000000}"/>
    <cellStyle name="Normal 2 2 2" xfId="6" xr:uid="{00000000-0005-0000-0000-00000F000000}"/>
    <cellStyle name="Normal 3" xfId="5" xr:uid="{00000000-0005-0000-0000-000010000000}"/>
    <cellStyle name="Normal 3 2" xfId="20" xr:uid="{00000000-0005-0000-0000-000011000000}"/>
    <cellStyle name="Normal 4" xfId="11" xr:uid="{00000000-0005-0000-0000-000012000000}"/>
    <cellStyle name="Normal 4 24" xfId="18" xr:uid="{00000000-0005-0000-0000-000013000000}"/>
    <cellStyle name="Normal 5" xfId="12" xr:uid="{00000000-0005-0000-0000-000014000000}"/>
    <cellStyle name="Normal 8 2 6" xfId="22" xr:uid="{00000000-0005-0000-0000-000015000000}"/>
    <cellStyle name="Normal_Barilga mayagt" xfId="8"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29</xdr:col>
      <xdr:colOff>333375</xdr:colOff>
      <xdr:row>91</xdr:row>
      <xdr:rowOff>152400</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0" y="7296150"/>
          <a:ext cx="17907000" cy="11010900"/>
        </a:xfrm>
        <a:prstGeom prst="rect">
          <a:avLst/>
        </a:prstGeom>
        <a:solidFill>
          <a:srgbClr val="FFFFFF"/>
        </a:solidFill>
        <a:ln w="9525">
          <a:noFill/>
          <a:miter lim="800000"/>
          <a:headEnd/>
          <a:tailEnd/>
        </a:ln>
      </xdr:spPr>
      <xdr:txBody>
        <a:bodyPr vertOverflow="clip" wrap="square" lIns="27432" tIns="27432" rIns="0" bIns="0" anchor="t" upright="1"/>
        <a:lstStyle/>
        <a:p>
          <a:pPr algn="l" rtl="1">
            <a:defRPr sz="1000"/>
          </a:pPr>
          <a:r>
            <a:rPr lang="mn-MN" sz="1000" b="0" i="0" strike="noStrike">
              <a:solidFill>
                <a:srgbClr val="000000"/>
              </a:solidFill>
              <a:latin typeface="Arial" pitchFamily="34" charset="0"/>
              <a:cs typeface="Arial" pitchFamily="34" charset="0"/>
            </a:rPr>
            <a:t>Маягтын </a:t>
          </a:r>
          <a:r>
            <a:rPr lang="mn-MN" sz="1000" b="1" i="0" strike="noStrike">
              <a:solidFill>
                <a:srgbClr val="000000"/>
              </a:solidFill>
              <a:latin typeface="Arial" pitchFamily="34" charset="0"/>
              <a:cs typeface="Arial" pitchFamily="34" charset="0"/>
            </a:rPr>
            <a:t>хаягийн хэсэгт </a:t>
          </a:r>
          <a:r>
            <a:rPr lang="mn-MN" sz="1000" b="0" i="0" strike="noStrike">
              <a:solidFill>
                <a:srgbClr val="000000"/>
              </a:solidFill>
              <a:latin typeface="Arial" pitchFamily="34" charset="0"/>
              <a:cs typeface="Arial" pitchFamily="34" charset="0"/>
            </a:rPr>
            <a:t>Хуулийн этгээдийн нэр, регистрийн дугаар, аймаг, нийслэл, сум, дүүргийн нэр, холбогдох кодыг холбогдох хавсралтын дагуу нөхнө. Өмч эзэмшигчийн дугаарт тухайн байгууллагын Т</a:t>
          </a:r>
          <a:r>
            <a:rPr lang="mn-MN" sz="1000" b="0" i="0">
              <a:effectLst/>
              <a:latin typeface="Arial" panose="020B0604020202020204" pitchFamily="34" charset="0"/>
              <a:ea typeface="+mn-ea"/>
              <a:cs typeface="Arial" panose="020B0604020202020204" pitchFamily="34" charset="0"/>
            </a:rPr>
            <a:t>өрийн өмчийн бодлого, зохицуулалтын газар</a:t>
          </a:r>
          <a:r>
            <a:rPr lang="mn-MN" sz="1000" b="0" i="0" strike="noStrike">
              <a:solidFill>
                <a:srgbClr val="000000"/>
              </a:solidFill>
              <a:latin typeface="Arial" pitchFamily="34" charset="0"/>
              <a:cs typeface="Arial" pitchFamily="34" charset="0"/>
            </a:rPr>
            <a:t>тай байгуулсан өмч эзэмшлийн гэрээний дугаарыг бичнэ.</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0" i="0" strike="noStrike">
              <a:solidFill>
                <a:srgbClr val="000000"/>
              </a:solidFill>
              <a:latin typeface="Arial" pitchFamily="34" charset="0"/>
              <a:cs typeface="Arial" pitchFamily="34" charset="0"/>
            </a:rPr>
            <a:t>Маягтын </a:t>
          </a:r>
          <a:r>
            <a:rPr lang="mn-MN" sz="1000" b="1" i="0" strike="noStrike">
              <a:solidFill>
                <a:srgbClr val="000000"/>
              </a:solidFill>
              <a:latin typeface="Arial" pitchFamily="34" charset="0"/>
              <a:cs typeface="Arial" pitchFamily="34" charset="0"/>
            </a:rPr>
            <a:t>2 дахь хэсэгт</a:t>
          </a:r>
          <a:r>
            <a:rPr lang="mn-MN" sz="1000" b="0" i="0" strike="noStrike">
              <a:solidFill>
                <a:srgbClr val="000000"/>
              </a:solidFill>
              <a:latin typeface="Arial" pitchFamily="34" charset="0"/>
              <a:cs typeface="Arial" pitchFamily="34" charset="0"/>
            </a:rPr>
            <a:t> тухайн байгууллагын дуусаагүй барилга байгууламж тус бүрийг нэг бүрчлэн бүртгэж, нэр, хүчин чадал, зураг төслийн дугаар, төсөвт өртөг, барьж эхэлсэн он, барилгын ажлын гүйцэтгэлийн хэлбэр, ажлын гүйцэтгэлийн хувь, санхүүжилтийн дүн, барилга бариулах шийдвэр, газрын гэрчилгээний дугаар зэргийг нөхнө.</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1" i="0" strike="noStrike">
              <a:solidFill>
                <a:srgbClr val="000000"/>
              </a:solidFill>
              <a:latin typeface="Arial" pitchFamily="34" charset="0"/>
              <a:cs typeface="Arial" pitchFamily="34" charset="0"/>
            </a:rPr>
            <a:t>Дуусаагүй барилга байгууламжид</a:t>
          </a:r>
          <a:r>
            <a:rPr lang="mn-MN" sz="1000" b="0" i="0" strike="noStrike">
              <a:solidFill>
                <a:srgbClr val="000000"/>
              </a:solidFill>
              <a:latin typeface="Arial" pitchFamily="34" charset="0"/>
              <a:cs typeface="Arial" pitchFamily="34" charset="0"/>
            </a:rPr>
            <a:t> эцсийн хэрэглэгч нь уг барилгыг өөрийн тооцоонд бариулсан, эсвэл худалдааны гэрээгээр өмчлөх эрхтэй гэж үзэх орон сууцны барилга, үйлдвэрлэл, худалдаа, нийтийн үзвэр үйлчилгээний барилга, зочид буудал, ресторан, боловсрол, эрүүл мэндийн байгууллагын барилга зэрэг орон сууцны бус барилга, гудамж, суваг шуудуу, шугам, сүлжээ, авто зам, төмөр зам, онгоцны нислэгийн зам, гүүр, өргөгдсөн зам, туннель, газар доорх зам, усан зам, усан зогсоол, далан, холбооны болон эрчим хүчний шугам, кабель болон бусад шугам зэрэг байгууламж, олборлох, боловсруулах </a:t>
          </a:r>
        </a:p>
        <a:p>
          <a:pPr algn="l" rtl="1">
            <a:defRPr sz="1000"/>
          </a:pPr>
          <a:r>
            <a:rPr lang="mn-MN" sz="1000" b="0" i="0" strike="noStrike">
              <a:solidFill>
                <a:srgbClr val="000000"/>
              </a:solidFill>
              <a:latin typeface="Arial" pitchFamily="34" charset="0"/>
              <a:cs typeface="Arial" pitchFamily="34" charset="0"/>
            </a:rPr>
            <a:t>үйлдвэрийн байгууламж, спорт, амралтын байгууламж орно. </a:t>
          </a:r>
          <a:endParaRPr lang="mn-MN" sz="1000" b="1" i="0" strike="noStrike">
            <a:solidFill>
              <a:srgbClr val="000000"/>
            </a:solidFill>
            <a:latin typeface="Arial" pitchFamily="34" charset="0"/>
            <a:cs typeface="Arial" pitchFamily="34" charset="0"/>
          </a:endParaRPr>
        </a:p>
        <a:p>
          <a:pPr algn="l" rtl="1">
            <a:defRPr sz="1000"/>
          </a:pPr>
          <a:r>
            <a:rPr lang="mn-MN" sz="1000" b="1" i="0" strike="noStrike">
              <a:solidFill>
                <a:srgbClr val="000000"/>
              </a:solidFill>
              <a:latin typeface="Arial" pitchFamily="34" charset="0"/>
              <a:cs typeface="Arial" pitchFamily="34" charset="0"/>
            </a:rPr>
            <a:t>1-р мөрөнд </a:t>
          </a:r>
          <a:r>
            <a:rPr lang="mn-MN" sz="1000" b="0" i="0" strike="noStrike">
              <a:solidFill>
                <a:srgbClr val="000000"/>
              </a:solidFill>
              <a:latin typeface="Arial" pitchFamily="34" charset="0"/>
              <a:cs typeface="Arial" pitchFamily="34" charset="0"/>
            </a:rPr>
            <a:t>тухайн байгууллагын дуусаагүй барилга байгууламжийн нэр болон зориулалтыг дэлгэрэнгүй нөхнө. </a:t>
          </a:r>
        </a:p>
        <a:p>
          <a:pPr marL="0" marR="0" indent="0" algn="l" defTabSz="914400" rtl="1" eaLnBrk="1" fontAlgn="auto" latinLnBrk="0" hangingPunct="1">
            <a:lnSpc>
              <a:spcPct val="100000"/>
            </a:lnSpc>
            <a:spcBef>
              <a:spcPts val="0"/>
            </a:spcBef>
            <a:spcAft>
              <a:spcPts val="0"/>
            </a:spcAft>
            <a:buClrTx/>
            <a:buSzTx/>
            <a:buFontTx/>
            <a:buNone/>
            <a:tabLst/>
            <a:defRPr sz="1000"/>
          </a:pPr>
          <a:r>
            <a:rPr lang="mn-MN" sz="1000" b="1" i="0" strike="noStrike">
              <a:solidFill>
                <a:srgbClr val="000000"/>
              </a:solidFill>
              <a:latin typeface="Arial" pitchFamily="34" charset="0"/>
              <a:cs typeface="Arial" pitchFamily="34" charset="0"/>
            </a:rPr>
            <a:t>2-р мөрөнд</a:t>
          </a:r>
          <a:r>
            <a:rPr lang="mn-MN" sz="1000" b="0" i="0" strike="noStrike">
              <a:solidFill>
                <a:srgbClr val="000000"/>
              </a:solidFill>
              <a:latin typeface="Arial" pitchFamily="34" charset="0"/>
              <a:cs typeface="Arial" pitchFamily="34" charset="0"/>
            </a:rPr>
            <a:t> </a:t>
          </a:r>
          <a:r>
            <a:rPr lang="mn-MN" sz="1000" b="0" i="0">
              <a:effectLst/>
              <a:latin typeface="Arial" panose="020B0604020202020204" pitchFamily="34" charset="0"/>
              <a:ea typeface="+mn-ea"/>
              <a:cs typeface="Arial" panose="020B0604020202020204" pitchFamily="34" charset="0"/>
            </a:rPr>
            <a:t>Барилга, байгууламжийн ангиллын кодыг холбогдох хавсралтаас харж нөхнө.</a:t>
          </a:r>
          <a:r>
            <a:rPr lang="mn-MN" sz="1000" b="0" i="0" strike="noStrike">
              <a:solidFill>
                <a:srgbClr val="000000"/>
              </a:solidFill>
              <a:latin typeface="Arial" pitchFamily="34" charset="0"/>
              <a:cs typeface="Arial" pitchFamily="34" charset="0"/>
            </a:rPr>
            <a:t> </a:t>
          </a:r>
        </a:p>
        <a:p>
          <a:pPr algn="l" rtl="1">
            <a:defRPr sz="1000"/>
          </a:pPr>
          <a:r>
            <a:rPr lang="mn-MN" sz="1000" b="1" i="0" strike="noStrike">
              <a:solidFill>
                <a:srgbClr val="000000"/>
              </a:solidFill>
              <a:latin typeface="Arial" pitchFamily="34" charset="0"/>
              <a:cs typeface="Arial" pitchFamily="34" charset="0"/>
            </a:rPr>
            <a:t>3-р мөрөнд</a:t>
          </a:r>
          <a:r>
            <a:rPr lang="mn-MN" sz="1000" b="0" i="0" strike="noStrike">
              <a:solidFill>
                <a:srgbClr val="000000"/>
              </a:solidFill>
              <a:latin typeface="Arial" pitchFamily="34" charset="0"/>
              <a:cs typeface="Arial" pitchFamily="34" charset="0"/>
            </a:rPr>
            <a:t> тухайн байгууллагын санхүүгийн тайлан тэнцлийн програмд ашиглаж байгаа хөрөнгийн бүртгэлийн дугаар /код/-ыг  нөхнө. </a:t>
          </a:r>
        </a:p>
        <a:p>
          <a:pPr algn="l" rtl="1">
            <a:defRPr sz="1000"/>
          </a:pPr>
          <a:r>
            <a:rPr lang="mn-MN" sz="1000" b="1" i="0" strike="noStrike">
              <a:solidFill>
                <a:srgbClr val="000000"/>
              </a:solidFill>
              <a:latin typeface="Arial" pitchFamily="34" charset="0"/>
              <a:cs typeface="Arial" pitchFamily="34" charset="0"/>
            </a:rPr>
            <a:t>4-8-р мөрөнд</a:t>
          </a:r>
          <a:r>
            <a:rPr lang="mn-MN" sz="1000" b="0" i="0" strike="noStrike">
              <a:solidFill>
                <a:srgbClr val="000000"/>
              </a:solidFill>
              <a:latin typeface="Arial" pitchFamily="34" charset="0"/>
              <a:cs typeface="Arial" pitchFamily="34" charset="0"/>
            </a:rPr>
            <a:t> тухайн аж ахуйн нэгж, байгууллагын дуусаагүй барилга байгууламжийн хаягийг аймаг, нийслэл, сум, дүүрэг, гудамжны нэр, байшин, барилгын нэр/дугаар, хашаа, хаалганы дугаарыг нөхнө. </a:t>
          </a:r>
        </a:p>
        <a:p>
          <a:pPr algn="l" rtl="1">
            <a:defRPr sz="1000"/>
          </a:pPr>
          <a:r>
            <a:rPr lang="mn-MN" sz="1000" b="1" i="0" strike="noStrike">
              <a:solidFill>
                <a:srgbClr val="000000"/>
              </a:solidFill>
              <a:latin typeface="Arial" pitchFamily="34" charset="0"/>
              <a:cs typeface="Arial" pitchFamily="34" charset="0"/>
            </a:rPr>
            <a:t>9-р мөрөнд</a:t>
          </a:r>
          <a:r>
            <a:rPr lang="mn-MN" sz="1000" b="0" i="0" strike="noStrike">
              <a:solidFill>
                <a:srgbClr val="000000"/>
              </a:solidFill>
              <a:latin typeface="Arial" pitchFamily="34" charset="0"/>
              <a:cs typeface="Arial" pitchFamily="34" charset="0"/>
            </a:rPr>
            <a:t> барилга байгууламжийн хүчин чадлын хэмжих нэгжийг барилгын төрөл (2-р мөр)-тэй уялдуулан дараах байдлаар нөхнө. Орон сууцны барилгын хувьд хаалгаар буюу айлаар, орон сууцны бус үйлдвэрийн барилга, худалдаа, үйлчилгээний барилгыг м</a:t>
          </a:r>
          <a:r>
            <a:rPr lang="mn-MN" sz="1000" b="0" i="0" strike="noStrike" baseline="30000">
              <a:solidFill>
                <a:srgbClr val="000000"/>
              </a:solidFill>
              <a:latin typeface="Arial" pitchFamily="34" charset="0"/>
              <a:cs typeface="Arial" pitchFamily="34" charset="0"/>
            </a:rPr>
            <a:t>2</a:t>
          </a:r>
          <a:r>
            <a:rPr lang="mn-MN" sz="1000" b="0" i="0" strike="noStrike">
              <a:solidFill>
                <a:srgbClr val="000000"/>
              </a:solidFill>
              <a:latin typeface="Arial" pitchFamily="34" charset="0"/>
              <a:cs typeface="Arial" pitchFamily="34" charset="0"/>
            </a:rPr>
            <a:t>-аар,  зочид буудал, эмнэлгийн барилгын хувьд ороор, сургууль, соёлын барилгыг суудлаар, албан тасалгааны (конторын) зориулалттай барилгыг м</a:t>
          </a:r>
          <a:r>
            <a:rPr lang="mn-MN" sz="1000" b="0" i="0" strike="noStrike" baseline="30000">
              <a:solidFill>
                <a:srgbClr val="000000"/>
              </a:solidFill>
              <a:latin typeface="Arial" pitchFamily="34" charset="0"/>
              <a:cs typeface="Arial" pitchFamily="34" charset="0"/>
            </a:rPr>
            <a:t>2</a:t>
          </a:r>
          <a:r>
            <a:rPr lang="mn-MN" sz="1000" b="0" i="0" strike="noStrike">
              <a:solidFill>
                <a:srgbClr val="000000"/>
              </a:solidFill>
              <a:latin typeface="Arial" pitchFamily="34" charset="0"/>
              <a:cs typeface="Arial" pitchFamily="34" charset="0"/>
            </a:rPr>
            <a:t>-аар, гараажийг авто машины тоогоор, инженерийн байгууламжийн хувьд эрчим хүчний барилга, байгууламжийг кВт-аар,  холбооны шугамыг м-ээр, төмөр замыг уртаар буюу м-ээр, авто замын уртыг км-ээр, замд хийсэн нөхөөсийг м</a:t>
          </a:r>
          <a:r>
            <a:rPr lang="mn-MN" sz="1000" b="0" i="0" strike="noStrike" baseline="30000">
              <a:solidFill>
                <a:srgbClr val="000000"/>
              </a:solidFill>
              <a:latin typeface="Arial" pitchFamily="34" charset="0"/>
              <a:cs typeface="Arial" pitchFamily="34" charset="0"/>
            </a:rPr>
            <a:t>2</a:t>
          </a:r>
          <a:r>
            <a:rPr lang="mn-MN" sz="1000" b="0" i="0" strike="noStrike">
              <a:solidFill>
                <a:srgbClr val="000000"/>
              </a:solidFill>
              <a:latin typeface="Arial" pitchFamily="34" charset="0"/>
              <a:cs typeface="Arial" pitchFamily="34" charset="0"/>
            </a:rPr>
            <a:t>-аар,  гүүрийг уртааш м-ээр, далан, сувгийг м-ээр, инженерийн шугам, сүлжээг км-ээр нөхнө.</a:t>
          </a:r>
        </a:p>
        <a:p>
          <a:pPr algn="l" rtl="1">
            <a:defRPr sz="1000"/>
          </a:pPr>
          <a:r>
            <a:rPr lang="mn-MN" sz="1000" b="1" i="0" strike="noStrike">
              <a:solidFill>
                <a:srgbClr val="000000"/>
              </a:solidFill>
              <a:latin typeface="Arial" pitchFamily="34" charset="0"/>
              <a:cs typeface="Arial" pitchFamily="34" charset="0"/>
            </a:rPr>
            <a:t>10-р мөрөнд</a:t>
          </a:r>
          <a:r>
            <a:rPr lang="mn-MN" sz="1000" b="0" i="0" strike="noStrike">
              <a:solidFill>
                <a:srgbClr val="000000"/>
              </a:solidFill>
              <a:latin typeface="Arial" pitchFamily="34" charset="0"/>
              <a:cs typeface="Arial" pitchFamily="34" charset="0"/>
            </a:rPr>
            <a:t> барилга байгууламжийн хүчин чадлын биет хэмжээг нөхнө. Тухайлбал, аж ахуйн нэгж, байгууллага 64 айлын орон сууцны дуусаагүй барилгатай гэж үзвэл 9-р мөрөнд айл; 10-р мөрөнд 64 гэж нөхнө. </a:t>
          </a:r>
        </a:p>
        <a:p>
          <a:pPr algn="l" rtl="1">
            <a:defRPr sz="1000"/>
          </a:pPr>
          <a:r>
            <a:rPr lang="mn-MN" sz="1000" b="1" i="0" strike="noStrike">
              <a:solidFill>
                <a:srgbClr val="000000"/>
              </a:solidFill>
              <a:latin typeface="Arial" pitchFamily="34" charset="0"/>
              <a:cs typeface="Arial" pitchFamily="34" charset="0"/>
            </a:rPr>
            <a:t>11, 12-р мөрөнд </a:t>
          </a:r>
          <a:r>
            <a:rPr lang="mn-MN" sz="1000" b="0" i="0" strike="noStrike">
              <a:solidFill>
                <a:srgbClr val="000000"/>
              </a:solidFill>
              <a:latin typeface="Arial" pitchFamily="34" charset="0"/>
              <a:cs typeface="Arial" pitchFamily="34" charset="0"/>
            </a:rPr>
            <a:t>дуусаагүй барилга байгууламжийн эрх бүхий байгууллагаар батлагдсан зураг төслийн дугаар, төсөвт өртгийг нөхнө. </a:t>
          </a:r>
        </a:p>
        <a:p>
          <a:pPr algn="l" rtl="1">
            <a:defRPr sz="1000"/>
          </a:pPr>
          <a:r>
            <a:rPr lang="mn-MN" sz="1000" b="1" i="0" strike="noStrike">
              <a:solidFill>
                <a:srgbClr val="000000"/>
              </a:solidFill>
              <a:latin typeface="Arial" pitchFamily="34" charset="0"/>
              <a:cs typeface="Arial" pitchFamily="34" charset="0"/>
            </a:rPr>
            <a:t>13-р мөрөнд</a:t>
          </a:r>
          <a:r>
            <a:rPr lang="mn-MN" sz="1000" b="0" i="0" strike="noStrike">
              <a:solidFill>
                <a:srgbClr val="000000"/>
              </a:solidFill>
              <a:latin typeface="Arial" pitchFamily="34" charset="0"/>
              <a:cs typeface="Arial" pitchFamily="34" charset="0"/>
            </a:rPr>
            <a:t> барилга байгууламжийн нийт талбайг м2-аар, 14-р мөрөнд давхарын тоог нөхнө.</a:t>
          </a:r>
        </a:p>
        <a:p>
          <a:pPr algn="l" rtl="1">
            <a:defRPr sz="1000"/>
          </a:pPr>
          <a:r>
            <a:rPr lang="mn-MN" sz="1000" b="1" i="0" strike="noStrike">
              <a:solidFill>
                <a:srgbClr val="000000"/>
              </a:solidFill>
              <a:latin typeface="Arial" pitchFamily="34" charset="0"/>
              <a:cs typeface="Arial" pitchFamily="34" charset="0"/>
            </a:rPr>
            <a:t>15-р мөрөнд</a:t>
          </a:r>
          <a:r>
            <a:rPr lang="mn-MN" sz="1000" b="0" i="0" strike="noStrike">
              <a:solidFill>
                <a:srgbClr val="000000"/>
              </a:solidFill>
              <a:latin typeface="Arial" pitchFamily="34" charset="0"/>
              <a:cs typeface="Arial" pitchFamily="34" charset="0"/>
            </a:rPr>
            <a:t> дуусаагүй барилга байгууламжийг барьж эхэлсэн огноог он/сар/өдөр гэсэн дарааллаар нөхнө. дуусаагүй барилга байгууламжийг барьж эхэлсэн огноог он/сар/өдөр гэсэн дарааллаар нөхнө.</a:t>
          </a:r>
        </a:p>
        <a:p>
          <a:pPr algn="l" rtl="1">
            <a:defRPr sz="1000"/>
          </a:pPr>
          <a:r>
            <a:rPr lang="mn-MN" sz="1000" b="1" i="0" strike="noStrike">
              <a:solidFill>
                <a:srgbClr val="000000"/>
              </a:solidFill>
              <a:latin typeface="Arial" pitchFamily="34" charset="0"/>
              <a:cs typeface="Arial" pitchFamily="34" charset="0"/>
            </a:rPr>
            <a:t>16-р мөрөнд</a:t>
          </a:r>
          <a:r>
            <a:rPr lang="mn-MN" sz="1000" b="0" i="0" strike="noStrike">
              <a:solidFill>
                <a:srgbClr val="000000"/>
              </a:solidFill>
              <a:latin typeface="Arial" pitchFamily="34" charset="0"/>
              <a:cs typeface="Arial" pitchFamily="34" charset="0"/>
            </a:rPr>
            <a:t> дуусаагүй барилга байгууламжийн барилга угсралтын ажлыг гүйцэтгэж байгаа гүйцэтгэгчийн хэлбэрийг нөхнө. Үүнд: аж ахуйн арга бол 1, барилгын мэргэжлийн байгууллага бол 2 гэж нөхнө. </a:t>
          </a:r>
        </a:p>
        <a:p>
          <a:pPr algn="l" rtl="1"/>
          <a:r>
            <a:rPr lang="mn-MN" sz="1000" b="1" i="0">
              <a:effectLst/>
              <a:latin typeface="Arial" pitchFamily="34" charset="0"/>
              <a:ea typeface="+mn-ea"/>
              <a:cs typeface="Arial" pitchFamily="34" charset="0"/>
            </a:rPr>
            <a:t>Аж ахуйн арга </a:t>
          </a:r>
          <a:r>
            <a:rPr lang="mn-MN" sz="1000" b="0" i="0">
              <a:effectLst/>
              <a:latin typeface="Arial" pitchFamily="34" charset="0"/>
              <a:ea typeface="+mn-ea"/>
              <a:cs typeface="Arial" pitchFamily="34" charset="0"/>
            </a:rPr>
            <a:t>гэдэг нь өөрийн хөрөнгөөр өөртөө зориулан барилгын ажил гүйцэтгэж байгаа аж ахуйн нэгж, хувь хүнийг хэлнэ. </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Мэргэжлийн байгууллага</a:t>
          </a:r>
          <a:r>
            <a:rPr lang="mn-MN" sz="1000" b="0" i="0">
              <a:effectLst/>
              <a:latin typeface="Arial" pitchFamily="34" charset="0"/>
              <a:ea typeface="+mn-ea"/>
              <a:cs typeface="Arial" pitchFamily="34" charset="0"/>
            </a:rPr>
            <a:t> гэдэг нь барилгын асуудал эрхэлсэн төрийн захиргааны байгууллагаас олгосон тусгай зөвшөөрлийн дагуу барилгын ажил гүйцэтгэж байгаа аж ахуйн нэгж, байгууллага, хувь хүнийг хэлнэ.</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17-21-р мөрөнд</a:t>
          </a:r>
          <a:r>
            <a:rPr lang="mn-MN" sz="1000" b="0" i="0">
              <a:effectLst/>
              <a:latin typeface="Arial" pitchFamily="34" charset="0"/>
              <a:ea typeface="+mn-ea"/>
              <a:cs typeface="Arial" pitchFamily="34" charset="0"/>
            </a:rPr>
            <a:t> дуусаагүй барилга байгууламжийн тайлант оны санхүүжилтийн эхний үлдэгдлийг эх үүсвэр тус бүрээр нь санхүүгийн тайлан тэнцэлд туссанаар төгрөгөөр нөхнө.</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Улсын төсвийн санхүүжилт</a:t>
          </a:r>
          <a:r>
            <a:rPr lang="mn-MN" sz="1000" b="0" i="0">
              <a:effectLst/>
              <a:latin typeface="Arial" pitchFamily="34" charset="0"/>
              <a:ea typeface="+mn-ea"/>
              <a:cs typeface="Arial" pitchFamily="34" charset="0"/>
            </a:rPr>
            <a:t> гэдэг нь төсвөөс батлагдсан төсөв, тодорхой зориулалт, эрх бүхий байгууллагын тусгай шийдвэр заавар, журамд заасан нөхцөл, шаардлагыг үндэслэн шилжүүлсэн мөнгөн дүн юм. </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Өөрийн хөрөнгө </a:t>
          </a:r>
          <a:r>
            <a:rPr lang="mn-MN" sz="1000" b="0" i="0">
              <a:effectLst/>
              <a:latin typeface="Arial" pitchFamily="34" charset="0"/>
              <a:ea typeface="+mn-ea"/>
              <a:cs typeface="Arial" pitchFamily="34" charset="0"/>
            </a:rPr>
            <a:t>гэдэг нь хөрөнгөөс өр төлбөрийг хассан дүнтэй тэнцэх цэвэр хөрөнгийн хэмжээ юм. </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Гадаад эх үүсвэрт </a:t>
          </a:r>
          <a:r>
            <a:rPr lang="mn-MN" sz="1000" b="0" i="0">
              <a:effectLst/>
              <a:latin typeface="Arial" pitchFamily="34" charset="0"/>
              <a:ea typeface="+mn-ea"/>
              <a:cs typeface="Arial" pitchFamily="34" charset="0"/>
            </a:rPr>
            <a:t>гадаадын зээл, тусламж, хандиваар орж ирсэн санхүүжилтийг оруулна.</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22-р мөр</a:t>
          </a:r>
          <a:r>
            <a:rPr lang="mn-MN" sz="1000" b="0" i="0">
              <a:effectLst/>
              <a:latin typeface="Arial" pitchFamily="34" charset="0"/>
              <a:ea typeface="+mn-ea"/>
              <a:cs typeface="Arial" pitchFamily="34" charset="0"/>
            </a:rPr>
            <a:t> нь 17, 18, 19, 20, 21-р мөрийн нийлбэртэй тэнцүү байна.</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23-27-р мөрөнд</a:t>
          </a:r>
          <a:r>
            <a:rPr lang="mn-MN" sz="1000" b="0" i="0">
              <a:effectLst/>
              <a:latin typeface="Arial" pitchFamily="34" charset="0"/>
              <a:ea typeface="+mn-ea"/>
              <a:cs typeface="Arial" pitchFamily="34" charset="0"/>
            </a:rPr>
            <a:t> дуусаагүй барилга байгууламжийн тайлант оны санхүүжилтийг эх үүсвэр тус бүрээр нь санхүүгийн тайлан тэнцэлд туссанаар төгрөгөөр нөхнө.</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28-р мөр</a:t>
          </a:r>
          <a:r>
            <a:rPr lang="mn-MN" sz="1000" b="0" i="0">
              <a:effectLst/>
              <a:latin typeface="Arial" pitchFamily="34" charset="0"/>
              <a:ea typeface="+mn-ea"/>
              <a:cs typeface="Arial" pitchFamily="34" charset="0"/>
            </a:rPr>
            <a:t> нь 23, 24, 25, 26, 27-р мөрийн нийлбэртэй тэнцүү байна.</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29-33-р мөрөнд</a:t>
          </a:r>
          <a:r>
            <a:rPr lang="mn-MN" sz="1000" b="0" i="0">
              <a:effectLst/>
              <a:latin typeface="Arial" pitchFamily="34" charset="0"/>
              <a:ea typeface="+mn-ea"/>
              <a:cs typeface="Arial" pitchFamily="34" charset="0"/>
            </a:rPr>
            <a:t> дуусаагүй барилга байгууламжийн санхүүжилтийн тайлант оны эцсийн үлдэгдлийг эх үүсвэр тус бүрээр нь санхүүгийн тайлан тэнцэлд туссанаар төгрөгөөр нөхнө.</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34-р мөр</a:t>
          </a:r>
          <a:r>
            <a:rPr lang="mn-MN" sz="1000" b="0" i="0">
              <a:effectLst/>
              <a:latin typeface="Arial" pitchFamily="34" charset="0"/>
              <a:ea typeface="+mn-ea"/>
              <a:cs typeface="Arial" pitchFamily="34" charset="0"/>
            </a:rPr>
            <a:t> нь 29, 30, 31, 32, 33-р мөрийн нийлбэртэй тэнцүү байна.</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35,</a:t>
          </a:r>
          <a:r>
            <a:rPr lang="mn-MN" sz="1000" b="0" i="0">
              <a:effectLst/>
              <a:latin typeface="Arial" pitchFamily="34" charset="0"/>
              <a:ea typeface="+mn-ea"/>
              <a:cs typeface="Arial" pitchFamily="34" charset="0"/>
            </a:rPr>
            <a:t> </a:t>
          </a:r>
          <a:r>
            <a:rPr lang="mn-MN" sz="1000" b="1" i="0">
              <a:effectLst/>
              <a:latin typeface="Arial" pitchFamily="34" charset="0"/>
              <a:ea typeface="+mn-ea"/>
              <a:cs typeface="Arial" pitchFamily="34" charset="0"/>
            </a:rPr>
            <a:t>36, 37, 38-р мөрөнд</a:t>
          </a:r>
          <a:r>
            <a:rPr lang="mn-MN" sz="1000" b="0" i="0">
              <a:effectLst/>
              <a:latin typeface="Arial" pitchFamily="34" charset="0"/>
              <a:ea typeface="+mn-ea"/>
              <a:cs typeface="Arial" pitchFamily="34" charset="0"/>
            </a:rPr>
            <a:t> дуусаагүй барилга байгууламжийг бариулах шийдвэр гаргагчийн нэр, шийдвэрийн нэр, дугаар, огноог он,сар,өдөр гэсэн дарааллаар нөхнө.</a:t>
          </a:r>
          <a:endParaRPr lang="en-US" sz="1000">
            <a:effectLst/>
            <a:latin typeface="Arial" pitchFamily="34" charset="0"/>
            <a:cs typeface="Arial" pitchFamily="34" charset="0"/>
          </a:endParaRPr>
        </a:p>
        <a:p>
          <a:pPr algn="l" rtl="1"/>
          <a:r>
            <a:rPr lang="mn-MN" sz="1000" b="1" i="0">
              <a:effectLst/>
              <a:latin typeface="Arial" pitchFamily="34" charset="0"/>
              <a:ea typeface="+mn-ea"/>
              <a:cs typeface="Arial" pitchFamily="34" charset="0"/>
            </a:rPr>
            <a:t>39-р мөрөнд</a:t>
          </a:r>
          <a:r>
            <a:rPr lang="mn-MN" sz="1000" b="0" i="0">
              <a:effectLst/>
              <a:latin typeface="Arial" pitchFamily="34" charset="0"/>
              <a:ea typeface="+mn-ea"/>
              <a:cs typeface="Arial" pitchFamily="34" charset="0"/>
            </a:rPr>
            <a:t> газрын асуудал эрхэлсэн төрийн захиргааны байгууллагаас олгосон газрын улсын бүртгэлийн гэрчилгээний </a:t>
          </a:r>
          <a:endParaRPr lang="en-US" sz="1000" b="0" i="0">
            <a:effectLst/>
            <a:latin typeface="Arial" pitchFamily="34" charset="0"/>
            <a:ea typeface="+mn-ea"/>
            <a:cs typeface="Arial" pitchFamily="34" charset="0"/>
          </a:endParaRPr>
        </a:p>
        <a:p>
          <a:pPr algn="l" rtl="1"/>
          <a:r>
            <a:rPr lang="mn-MN" sz="1000" b="0" i="0">
              <a:effectLst/>
              <a:latin typeface="Arial" pitchFamily="34" charset="0"/>
              <a:ea typeface="+mn-ea"/>
              <a:cs typeface="Arial" pitchFamily="34" charset="0"/>
            </a:rPr>
            <a:t>дугаарыг нөхнө. </a:t>
          </a:r>
          <a:endParaRPr lang="en-US" sz="1000">
            <a:effectLst/>
            <a:latin typeface="Arial" pitchFamily="34" charset="0"/>
            <a:cs typeface="Arial" pitchFamily="34" charset="0"/>
          </a:endParaRPr>
        </a:p>
        <a:p>
          <a:pPr marL="0" marR="0" indent="0" algn="l" defTabSz="914400" rtl="1" eaLnBrk="1" fontAlgn="auto" latinLnBrk="0" hangingPunct="1">
            <a:lnSpc>
              <a:spcPct val="100000"/>
            </a:lnSpc>
            <a:spcBef>
              <a:spcPts val="0"/>
            </a:spcBef>
            <a:spcAft>
              <a:spcPts val="0"/>
            </a:spcAft>
            <a:buClrTx/>
            <a:buSzTx/>
            <a:buFontTx/>
            <a:buNone/>
            <a:tabLst/>
            <a:defRPr/>
          </a:pPr>
          <a:endParaRPr lang="en-US" sz="1100" b="1" i="1" baseline="0">
            <a:effectLst/>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a:pPr>
          <a:r>
            <a:rPr lang="en-US" sz="1100" b="1" i="1" baseline="0">
              <a:effectLst/>
              <a:latin typeface="+mn-lt"/>
              <a:ea typeface="+mn-ea"/>
              <a:cs typeface="+mn-cs"/>
            </a:rPr>
            <a:t>*</a:t>
          </a:r>
          <a:r>
            <a:rPr lang="mn-MN" sz="1100" b="1" i="1" baseline="0">
              <a:effectLst/>
              <a:latin typeface="+mn-lt"/>
              <a:ea typeface="+mn-ea"/>
              <a:cs typeface="+mn-cs"/>
            </a:rPr>
            <a:t>Мэдээллийн сангийн програм хангамжид дуусаагүй барилга, байгууламжийн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000">
            <a:effectLst/>
          </a:endParaRPr>
        </a:p>
        <a:p>
          <a:pPr algn="l" rtl="1"/>
          <a:r>
            <a:rPr lang="mn-MN" sz="1000" b="0" i="0">
              <a:effectLst/>
              <a:latin typeface="Arial" pitchFamily="34" charset="0"/>
              <a:ea typeface="+mn-ea"/>
              <a:cs typeface="Arial" pitchFamily="34" charset="0"/>
            </a:rPr>
            <a:t> </a:t>
          </a:r>
          <a:endParaRPr lang="en-US" sz="1000">
            <a:effectLst/>
            <a:latin typeface="Arial" pitchFamily="34" charset="0"/>
            <a:cs typeface="Arial" pitchFamily="34" charset="0"/>
          </a:endParaRPr>
        </a:p>
        <a:p>
          <a:pPr algn="l" rtl="1"/>
          <a:r>
            <a:rPr lang="mn-MN" sz="1000" b="0" i="0">
              <a:effectLst/>
              <a:latin typeface="Arial" pitchFamily="34" charset="0"/>
              <a:ea typeface="+mn-ea"/>
              <a:cs typeface="Arial" pitchFamily="34" charset="0"/>
            </a:rPr>
            <a:t>Энэ маягтын талаар лавлах зүйл гарвал доорх утсаар холбоо барина уу.</a:t>
          </a:r>
          <a:endParaRPr lang="en-US" sz="1000">
            <a:effectLst/>
            <a:latin typeface="Arial" pitchFamily="34" charset="0"/>
            <a:cs typeface="Arial" pitchFamily="34" charset="0"/>
          </a:endParaRPr>
        </a:p>
        <a:p>
          <a:pPr algn="l" rtl="1"/>
          <a:r>
            <a:rPr lang="mn-MN" sz="1100" b="0" i="0">
              <a:effectLst/>
              <a:latin typeface="+mn-lt"/>
              <a:ea typeface="+mn-ea"/>
              <a:cs typeface="+mn-cs"/>
            </a:rPr>
            <a:t>Төрийн өмчийн бодлого, зохицуулалтын газар</a:t>
          </a:r>
          <a:r>
            <a:rPr lang="mn-MN" sz="1000" b="0" i="0">
              <a:effectLst/>
              <a:latin typeface="Arial" pitchFamily="34" charset="0"/>
              <a:ea typeface="+mn-ea"/>
              <a:cs typeface="Arial" pitchFamily="34" charset="0"/>
            </a:rPr>
            <a:t>, Төрийн өмчийн бүртгэлийн хэлтэс</a:t>
          </a:r>
        </a:p>
        <a:p>
          <a:pPr algn="l" rtl="1"/>
          <a:r>
            <a:rPr lang="mn-MN" sz="1000" b="0" i="0">
              <a:effectLst/>
              <a:latin typeface="Arial" pitchFamily="34" charset="0"/>
              <a:ea typeface="+mn-ea"/>
              <a:cs typeface="Arial" pitchFamily="34" charset="0"/>
            </a:rPr>
            <a:t>                   Утас: ...................................</a:t>
          </a:r>
          <a:endParaRPr lang="en-US" sz="1000">
            <a:effectLst/>
            <a:latin typeface="Arial" pitchFamily="34" charset="0"/>
            <a:cs typeface="Arial" pitchFamily="34" charset="0"/>
          </a:endParaRP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0" i="0" strike="noStrike">
              <a:solidFill>
                <a:srgbClr val="000000"/>
              </a:solidFill>
              <a:latin typeface="Arial" pitchFamily="34" charset="0"/>
              <a:cs typeface="Arial" pitchFamily="34" charset="0"/>
            </a:rPr>
            <a:t>       </a:t>
          </a:r>
        </a:p>
        <a:p>
          <a:pPr algn="l" rtl="1">
            <a:defRPr sz="1000"/>
          </a:pPr>
          <a:endParaRPr lang="mn-MN" sz="1000" b="0" i="0" strike="noStrike">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295275</xdr:colOff>
      <xdr:row>4</xdr:row>
      <xdr:rowOff>0</xdr:rowOff>
    </xdr:from>
    <xdr:to>
      <xdr:col>14</xdr:col>
      <xdr:colOff>800100</xdr:colOff>
      <xdr:row>5</xdr:row>
      <xdr:rowOff>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bwMode="auto">
        <a:xfrm>
          <a:off x="6356639" y="736023"/>
          <a:ext cx="4808393" cy="77932"/>
        </a:xfrm>
        <a:prstGeom prst="rect">
          <a:avLst/>
        </a:prstGeom>
        <a:solidFill>
          <a:srgbClr val="FFFFFF"/>
        </a:solidFill>
        <a:ln w="9525">
          <a:noFill/>
          <a:miter lim="800000"/>
          <a:headEnd/>
          <a:tailEnd/>
        </a:ln>
      </xdr:spPr>
    </xdr:sp>
    <xdr:clientData/>
  </xdr:twoCellAnchor>
  <xdr:twoCellAnchor>
    <xdr:from>
      <xdr:col>10</xdr:col>
      <xdr:colOff>295275</xdr:colOff>
      <xdr:row>4</xdr:row>
      <xdr:rowOff>0</xdr:rowOff>
    </xdr:from>
    <xdr:to>
      <xdr:col>14</xdr:col>
      <xdr:colOff>800100</xdr:colOff>
      <xdr:row>5</xdr:row>
      <xdr:rowOff>0</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6356639" y="736023"/>
          <a:ext cx="4808393" cy="77932"/>
        </a:xfrm>
        <a:prstGeom prst="rect">
          <a:avLst/>
        </a:prstGeom>
        <a:solidFill>
          <a:srgbClr val="FFFFFF"/>
        </a:solidFill>
        <a:ln w="9525">
          <a:noFill/>
          <a:miter lim="800000"/>
          <a:headEnd/>
          <a:tailEnd/>
        </a:ln>
      </xdr:spPr>
      <xdr:txBody>
        <a:bodyPr/>
        <a:lstStyle/>
        <a:p>
          <a:endParaRPr lang="en-US"/>
        </a:p>
      </xdr:txBody>
    </xdr:sp>
    <xdr:clientData/>
  </xdr:twoCellAnchor>
  <xdr:twoCellAnchor>
    <xdr:from>
      <xdr:col>0</xdr:col>
      <xdr:colOff>51955</xdr:colOff>
      <xdr:row>65</xdr:row>
      <xdr:rowOff>112564</xdr:rowOff>
    </xdr:from>
    <xdr:to>
      <xdr:col>14</xdr:col>
      <xdr:colOff>848591</xdr:colOff>
      <xdr:row>96</xdr:row>
      <xdr:rowOff>155858</xdr:rowOff>
    </xdr:to>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51955" y="11092291"/>
          <a:ext cx="12573000" cy="5143499"/>
        </a:xfrm>
        <a:prstGeom prst="rect">
          <a:avLst/>
        </a:prstGeom>
        <a:solidFill>
          <a:srgbClr val="FFFFFF"/>
        </a:solidFill>
        <a:ln w="9525">
          <a:noFill/>
          <a:miter lim="800000"/>
          <a:headEnd/>
          <a:tailEnd/>
        </a:ln>
      </xdr:spPr>
      <xdr:txBody>
        <a:bodyPr vertOverflow="clip" wrap="square" lIns="27432" tIns="27432" rIns="27432" bIns="0" anchor="t" upright="1"/>
        <a:lstStyle/>
        <a:p>
          <a:pPr algn="l" rtl="1">
            <a:defRPr sz="1000"/>
          </a:pPr>
          <a:r>
            <a:rPr lang="mn-MN" sz="1100" b="0" i="0" strike="noStrike">
              <a:solidFill>
                <a:srgbClr val="000000"/>
              </a:solidFill>
              <a:latin typeface="Arial" pitchFamily="34" charset="0"/>
              <a:cs typeface="Arial" pitchFamily="34" charset="0"/>
            </a:rPr>
            <a:t>Маягтын</a:t>
          </a:r>
          <a:r>
            <a:rPr lang="mn-MN" sz="1100" b="1" i="0" strike="noStrike">
              <a:solidFill>
                <a:srgbClr val="000000"/>
              </a:solidFill>
              <a:latin typeface="Arial" pitchFamily="34" charset="0"/>
              <a:cs typeface="Arial" pitchFamily="34" charset="0"/>
            </a:rPr>
            <a:t> хаягийн хэсэгт </a:t>
          </a:r>
          <a:r>
            <a:rPr lang="mn-MN" sz="1100" b="0" i="0" strike="noStrike">
              <a:solidFill>
                <a:srgbClr val="000000"/>
              </a:solidFill>
              <a:latin typeface="Arial" pitchFamily="34" charset="0"/>
              <a:cs typeface="Arial" pitchFamily="34" charset="0"/>
            </a:rPr>
            <a:t>Хуулийн этгээдийн регистрийн дугаар, өмч эзэмшигчийн дугаарыг нөхнө. Өмч эзэмшигчийн дугаарт тухайн байгууллагын Төрийн өмчийн бодлого, зохицуулалтын газартай байгуулсан өмч эзэмшлийн гэрээний дугаарыг бичнэ.</a:t>
          </a:r>
        </a:p>
        <a:p>
          <a:pPr algn="l" rtl="1">
            <a:defRPr sz="1000"/>
          </a:pPr>
          <a:endParaRPr lang="mn-MN" sz="1100" b="0" i="0" strike="noStrike">
            <a:solidFill>
              <a:srgbClr val="000000"/>
            </a:solidFill>
            <a:latin typeface="Arial" pitchFamily="34" charset="0"/>
            <a:cs typeface="Arial" pitchFamily="34" charset="0"/>
          </a:endParaRPr>
        </a:p>
        <a:p>
          <a:pPr algn="l" rtl="1">
            <a:defRPr sz="1000"/>
          </a:pPr>
          <a:r>
            <a:rPr lang="mn-MN" sz="1100" b="0" i="0" strike="noStrike">
              <a:solidFill>
                <a:srgbClr val="000000"/>
              </a:solidFill>
              <a:latin typeface="Arial" pitchFamily="34" charset="0"/>
              <a:cs typeface="Arial" pitchFamily="34" charset="0"/>
            </a:rPr>
            <a:t>Маягтын </a:t>
          </a:r>
          <a:r>
            <a:rPr lang="mn-MN" sz="1100" b="1" i="0" strike="noStrike">
              <a:solidFill>
                <a:srgbClr val="000000"/>
              </a:solidFill>
              <a:latin typeface="Arial" pitchFamily="34" charset="0"/>
              <a:cs typeface="Arial" pitchFamily="34" charset="0"/>
            </a:rPr>
            <a:t>2 дахь хэсэгт </a:t>
          </a:r>
          <a:r>
            <a:rPr lang="mn-MN" sz="1100" b="0" i="0" strike="noStrike">
              <a:solidFill>
                <a:srgbClr val="000000"/>
              </a:solidFill>
              <a:latin typeface="Arial" pitchFamily="34" charset="0"/>
              <a:cs typeface="Arial" pitchFamily="34" charset="0"/>
            </a:rPr>
            <a:t>Улсын чанартай гүүрийн байршил, эхлэлийн цэг, км-ын заалт, дугаар /Авто замын газраас тогтоосон/,  гүүрийн урт,  хийцийн төрөл, ашиглалтад орсон огноо, нэгж уртын жишиг үнэ, нийт өртөг зэргийг замын ажлын төсөвт үндэслэн бүртгэнэ.  </a:t>
          </a:r>
        </a:p>
        <a:p>
          <a:pPr algn="l" rtl="1">
            <a:defRPr sz="1000"/>
          </a:pPr>
          <a:endParaRPr lang="mn-MN" sz="1100" b="0" i="0" strike="noStrike">
            <a:solidFill>
              <a:srgbClr val="000000"/>
            </a:solidFill>
            <a:latin typeface="Arial" pitchFamily="34" charset="0"/>
            <a:cs typeface="Arial" pitchFamily="34" charset="0"/>
          </a:endParaRPr>
        </a:p>
        <a:p>
          <a:pPr algn="l" rtl="1">
            <a:defRPr sz="1000"/>
          </a:pPr>
          <a:r>
            <a:rPr lang="mn-MN" sz="1100" b="0" i="0" strike="noStrike">
              <a:solidFill>
                <a:srgbClr val="000000"/>
              </a:solidFill>
              <a:latin typeface="Arial" pitchFamily="34" charset="0"/>
              <a:cs typeface="Arial" pitchFamily="34" charset="0"/>
            </a:rPr>
            <a:t>Маягтын </a:t>
          </a:r>
          <a:r>
            <a:rPr lang="mn-MN" sz="1100" b="1" i="0" strike="noStrike">
              <a:solidFill>
                <a:srgbClr val="000000"/>
              </a:solidFill>
              <a:latin typeface="Arial" pitchFamily="34" charset="0"/>
              <a:cs typeface="Arial" pitchFamily="34" charset="0"/>
            </a:rPr>
            <a:t>Б баганад </a:t>
          </a:r>
          <a:r>
            <a:rPr lang="mn-MN" sz="1100" b="0" i="0" strike="noStrike">
              <a:solidFill>
                <a:srgbClr val="000000"/>
              </a:solidFill>
              <a:latin typeface="Arial" pitchFamily="34" charset="0"/>
              <a:cs typeface="Arial" pitchFamily="34" charset="0"/>
            </a:rPr>
            <a:t>гүүрийн нэрийг, </a:t>
          </a:r>
          <a:r>
            <a:rPr lang="mn-MN" sz="1100" b="1" i="0" strike="noStrike">
              <a:solidFill>
                <a:srgbClr val="000000"/>
              </a:solidFill>
              <a:latin typeface="Arial" pitchFamily="34" charset="0"/>
              <a:cs typeface="Arial" pitchFamily="34" charset="0"/>
            </a:rPr>
            <a:t>1, 2-р баганад</a:t>
          </a:r>
          <a:r>
            <a:rPr lang="mn-MN" sz="1100" b="0" i="0" strike="noStrike">
              <a:solidFill>
                <a:srgbClr val="000000"/>
              </a:solidFill>
              <a:latin typeface="Arial" pitchFamily="34" charset="0"/>
              <a:cs typeface="Arial" pitchFamily="34" charset="0"/>
            </a:rPr>
            <a:t> гүүрийн эхлэлийн цэг болон төгсгөлийн цэгийн байршлыг нөхнө. Жишээлбэл: Улаанбаатараас 293,380 км-т байгаа Хөөврийн гүүрийг </a:t>
          </a:r>
          <a:r>
            <a:rPr lang="mn-MN" sz="1100" b="0" i="0" strike="noStrike">
              <a:solidFill>
                <a:srgbClr val="000000"/>
              </a:solidFill>
              <a:latin typeface="Arial Mon" panose="020B0500000000000000" pitchFamily="34" charset="0"/>
              <a:cs typeface="Arial" pitchFamily="34" charset="0"/>
            </a:rPr>
            <a:t>- </a:t>
          </a:r>
          <a:r>
            <a:rPr lang="en-US" sz="1100" b="0" i="0" strike="noStrike">
              <a:solidFill>
                <a:srgbClr val="000000"/>
              </a:solidFill>
              <a:latin typeface="Arial Mon" panose="020B0500000000000000" pitchFamily="34" charset="0"/>
              <a:cs typeface="Arial" pitchFamily="34" charset="0"/>
            </a:rPr>
            <a:t>Õººâðèéí ã¿¿ð, Óëààíáààòàð òàëààñ </a:t>
          </a:r>
          <a:r>
            <a:rPr lang="en-US" sz="1100" b="0" i="0" strike="noStrike">
              <a:solidFill>
                <a:srgbClr val="000000"/>
              </a:solidFill>
              <a:latin typeface="Arial" pitchFamily="34" charset="0"/>
              <a:cs typeface="Arial" pitchFamily="34" charset="0"/>
            </a:rPr>
            <a:t>293.380-</a:t>
          </a:r>
          <a:r>
            <a:rPr lang="mn-MN" sz="1100" b="0" i="0" strike="noStrike">
              <a:solidFill>
                <a:srgbClr val="000000"/>
              </a:solidFill>
              <a:latin typeface="Arial" pitchFamily="34" charset="0"/>
              <a:cs typeface="Arial" pitchFamily="34" charset="0"/>
            </a:rPr>
            <a:t>т гэж нөхнө.</a:t>
          </a:r>
          <a:endParaRPr lang="mn-MN" sz="1300" b="0" i="0" strike="noStrike">
            <a:solidFill>
              <a:srgbClr val="000000"/>
            </a:solidFill>
            <a:latin typeface="Arial" pitchFamily="34" charset="0"/>
            <a:cs typeface="Arial" pitchFamily="34" charset="0"/>
          </a:endParaRPr>
        </a:p>
        <a:p>
          <a:pPr algn="l" rtl="1">
            <a:defRPr sz="1000"/>
          </a:pPr>
          <a:endParaRPr lang="mn-MN" sz="1300" b="0" i="0" strike="noStrike">
            <a:solidFill>
              <a:srgbClr val="000000"/>
            </a:solidFill>
            <a:latin typeface="Arial" pitchFamily="34" charset="0"/>
            <a:cs typeface="Arial" pitchFamily="34" charset="0"/>
          </a:endParaRPr>
        </a:p>
        <a:p>
          <a:pPr algn="l" rtl="1">
            <a:defRPr sz="1000"/>
          </a:pPr>
          <a:r>
            <a:rPr lang="mn-MN" sz="1100" b="1" i="0" strike="noStrike">
              <a:solidFill>
                <a:srgbClr val="000000"/>
              </a:solidFill>
              <a:latin typeface="Arial" pitchFamily="34" charset="0"/>
              <a:cs typeface="Arial" pitchFamily="34" charset="0"/>
            </a:rPr>
            <a:t>3-р баганад</a:t>
          </a:r>
          <a:r>
            <a:rPr lang="mn-MN" sz="1100" b="0" i="0" strike="noStrike">
              <a:solidFill>
                <a:srgbClr val="000000"/>
              </a:solidFill>
              <a:latin typeface="Arial" pitchFamily="34" charset="0"/>
              <a:cs typeface="Arial" pitchFamily="34" charset="0"/>
            </a:rPr>
            <a:t> Автозамын газраас тогтоосон гүүр байрлаж байгаа замын чиглэлийн дугаарыг нөхнө. Жишээлбэл: А0302, </a:t>
          </a:r>
          <a:r>
            <a:rPr lang="mn-MN" sz="1100" b="1" i="0" strike="noStrike">
              <a:solidFill>
                <a:srgbClr val="000000"/>
              </a:solidFill>
              <a:latin typeface="Arial" pitchFamily="34" charset="0"/>
              <a:cs typeface="Arial" pitchFamily="34" charset="0"/>
            </a:rPr>
            <a:t>4-р баганад</a:t>
          </a:r>
          <a:r>
            <a:rPr lang="mn-MN" sz="1100" b="0" i="0" strike="noStrike">
              <a:solidFill>
                <a:srgbClr val="000000"/>
              </a:solidFill>
              <a:latin typeface="Arial" pitchFamily="34" charset="0"/>
              <a:cs typeface="Arial" pitchFamily="34" charset="0"/>
            </a:rPr>
            <a:t> гүүрийн хүчин чадлыг уртааш метрээр илэрхийлэн нөхнө. </a:t>
          </a:r>
          <a:r>
            <a:rPr lang="mn-MN" sz="1100" b="1" i="0" strike="noStrike">
              <a:solidFill>
                <a:srgbClr val="000000"/>
              </a:solidFill>
              <a:latin typeface="Arial" pitchFamily="34" charset="0"/>
              <a:cs typeface="Arial" pitchFamily="34" charset="0"/>
            </a:rPr>
            <a:t>5-р баганад</a:t>
          </a:r>
          <a:r>
            <a:rPr lang="mn-MN" sz="1100" b="0" i="0" strike="noStrike">
              <a:solidFill>
                <a:srgbClr val="000000"/>
              </a:solidFill>
              <a:latin typeface="Arial" pitchFamily="34" charset="0"/>
              <a:cs typeface="Arial" pitchFamily="34" charset="0"/>
            </a:rPr>
            <a:t> гүүрийн хийцийг дараах байдлаар кодолно. Үүнд: төмөр бетон-21, модон болон төмөр-22, гүүрэн гарц-23, бусад гүүр-29.</a:t>
          </a:r>
        </a:p>
        <a:p>
          <a:pPr algn="l" rtl="1">
            <a:defRPr sz="1000"/>
          </a:pPr>
          <a:endParaRPr lang="mn-MN" sz="1100" b="0" i="0" strike="noStrike">
            <a:solidFill>
              <a:srgbClr val="000000"/>
            </a:solidFill>
            <a:latin typeface="Arial" pitchFamily="34" charset="0"/>
            <a:cs typeface="Arial" pitchFamily="34" charset="0"/>
          </a:endParaRPr>
        </a:p>
        <a:p>
          <a:pPr algn="l" rtl="1">
            <a:defRPr sz="1000"/>
          </a:pPr>
          <a:r>
            <a:rPr lang="mn-MN" sz="1100" b="1" i="0" strike="noStrike">
              <a:solidFill>
                <a:srgbClr val="000000"/>
              </a:solidFill>
              <a:latin typeface="Arial" pitchFamily="34" charset="0"/>
              <a:cs typeface="Arial" pitchFamily="34" charset="0"/>
            </a:rPr>
            <a:t>6-р баганад</a:t>
          </a:r>
          <a:r>
            <a:rPr lang="mn-MN" sz="1100" b="0" i="0" strike="noStrike">
              <a:solidFill>
                <a:srgbClr val="000000"/>
              </a:solidFill>
              <a:latin typeface="Arial" pitchFamily="34" charset="0"/>
              <a:cs typeface="Arial" pitchFamily="34" charset="0"/>
            </a:rPr>
            <a:t> тухайн гүүрийн ашиглалтад орсон огноог он, сар, өдөр гэсэн дарааллаар нөхнө. </a:t>
          </a:r>
          <a:r>
            <a:rPr lang="mn-MN" sz="1100" b="1" i="0" strike="noStrike">
              <a:solidFill>
                <a:srgbClr val="000000"/>
              </a:solidFill>
              <a:latin typeface="Arial" pitchFamily="34" charset="0"/>
              <a:cs typeface="Arial" pitchFamily="34" charset="0"/>
            </a:rPr>
            <a:t>7-р баганад</a:t>
          </a:r>
          <a:r>
            <a:rPr lang="mn-MN" sz="1100" b="0" i="0" strike="noStrike">
              <a:solidFill>
                <a:srgbClr val="000000"/>
              </a:solidFill>
              <a:latin typeface="Arial" pitchFamily="34" charset="0"/>
              <a:cs typeface="Arial" pitchFamily="34" charset="0"/>
            </a:rPr>
            <a:t> гүүрийн нэгж уртын жишиг үнийг төгрөгөөр нөхнө. </a:t>
          </a:r>
          <a:r>
            <a:rPr lang="mn-MN" sz="1100" b="1" i="0" strike="noStrike">
              <a:solidFill>
                <a:srgbClr val="000000"/>
              </a:solidFill>
              <a:latin typeface="Arial" pitchFamily="34" charset="0"/>
              <a:cs typeface="Arial" pitchFamily="34" charset="0"/>
            </a:rPr>
            <a:t>8-р баганад</a:t>
          </a:r>
          <a:r>
            <a:rPr lang="mn-MN" sz="1100" b="0" i="0" strike="noStrike">
              <a:solidFill>
                <a:srgbClr val="000000"/>
              </a:solidFill>
              <a:latin typeface="Arial" pitchFamily="34" charset="0"/>
              <a:cs typeface="Arial" pitchFamily="34" charset="0"/>
            </a:rPr>
            <a:t> гүүрийн нийт өртгийг төгрөгөөр нөхнө.</a:t>
          </a:r>
        </a:p>
        <a:p>
          <a:pPr algn="l" rtl="1">
            <a:defRPr sz="1000"/>
          </a:pPr>
          <a:endParaRPr lang="mn-MN" sz="1100" b="0" i="0" strike="noStrike">
            <a:solidFill>
              <a:srgbClr val="000000"/>
            </a:solidFill>
            <a:latin typeface="Arial" pitchFamily="34" charset="0"/>
            <a:cs typeface="Arial" pitchFamily="34" charset="0"/>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100" b="1" i="1" baseline="0">
              <a:effectLst/>
              <a:latin typeface="Arial" panose="020B0604020202020204" pitchFamily="34" charset="0"/>
              <a:ea typeface="+mn-ea"/>
              <a:cs typeface="Arial" panose="020B0604020202020204" pitchFamily="34" charset="0"/>
            </a:rPr>
            <a:t>*</a:t>
          </a:r>
          <a:r>
            <a:rPr lang="mn-MN" sz="1100" b="1" i="1" baseline="0">
              <a:effectLst/>
              <a:latin typeface="Arial" panose="020B0604020202020204" pitchFamily="34" charset="0"/>
              <a:ea typeface="+mn-ea"/>
              <a:cs typeface="Arial" panose="020B0604020202020204" pitchFamily="34" charset="0"/>
            </a:rPr>
            <a:t>Мэдээллийн сангийн програм хангамжид улсын чанартай гүүрийн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100">
            <a:effectLst/>
            <a:latin typeface="Arial" panose="020B0604020202020204" pitchFamily="34" charset="0"/>
            <a:cs typeface="Arial" panose="020B0604020202020204" pitchFamily="34" charset="0"/>
          </a:endParaRPr>
        </a:p>
        <a:p>
          <a:pPr algn="l" rtl="1">
            <a:defRPr sz="1000"/>
          </a:pPr>
          <a:endParaRPr lang="mn-MN" sz="1100" b="0" i="0" strike="noStrike">
            <a:solidFill>
              <a:srgbClr val="000000"/>
            </a:solidFill>
            <a:latin typeface="Arial" pitchFamily="34" charset="0"/>
            <a:cs typeface="Arial" pitchFamily="34" charset="0"/>
          </a:endParaRPr>
        </a:p>
        <a:p>
          <a:pPr algn="l" rtl="1">
            <a:defRPr sz="1000"/>
          </a:pPr>
          <a:r>
            <a:rPr lang="mn-MN" sz="1100" b="0" i="0" strike="noStrike">
              <a:solidFill>
                <a:srgbClr val="000000"/>
              </a:solidFill>
              <a:latin typeface="Arial" pitchFamily="34" charset="0"/>
              <a:cs typeface="Arial" pitchFamily="34" charset="0"/>
            </a:rPr>
            <a:t> Лавлах:</a:t>
          </a:r>
        </a:p>
        <a:p>
          <a:pPr algn="l" rtl="1"/>
          <a:r>
            <a:rPr lang="mn-MN" sz="1100" b="0" i="0">
              <a:effectLst/>
              <a:latin typeface="Arial" pitchFamily="34" charset="0"/>
              <a:ea typeface="+mn-ea"/>
              <a:cs typeface="Arial" pitchFamily="34" charset="0"/>
            </a:rPr>
            <a:t>Энэ маягтын талаар лавлах зүйл гарвал доорх утсаар холбоо барина уу.</a:t>
          </a:r>
          <a:endParaRPr lang="en-US">
            <a:effectLst/>
            <a:latin typeface="Arial" pitchFamily="34" charset="0"/>
            <a:cs typeface="Arial" pitchFamily="34" charset="0"/>
          </a:endParaRPr>
        </a:p>
        <a:p>
          <a:pPr algn="l" rtl="1"/>
          <a:r>
            <a:rPr lang="mn-MN" sz="1100" b="0" i="0">
              <a:effectLst/>
              <a:latin typeface="Arial" pitchFamily="34" charset="0"/>
              <a:ea typeface="+mn-ea"/>
              <a:cs typeface="Arial" pitchFamily="34" charset="0"/>
            </a:rPr>
            <a:t>Төрийн өмчийн бодлого, зохицуулалтын</a:t>
          </a:r>
          <a:r>
            <a:rPr lang="mn-MN" sz="1100" b="0" i="0" baseline="0">
              <a:effectLst/>
              <a:latin typeface="Arial" pitchFamily="34" charset="0"/>
              <a:ea typeface="+mn-ea"/>
              <a:cs typeface="Arial" pitchFamily="34" charset="0"/>
            </a:rPr>
            <a:t> </a:t>
          </a:r>
          <a:r>
            <a:rPr lang="mn-MN" sz="1100" b="0" i="0">
              <a:effectLst/>
              <a:latin typeface="Arial" pitchFamily="34" charset="0"/>
              <a:ea typeface="+mn-ea"/>
              <a:cs typeface="Arial" pitchFamily="34" charset="0"/>
            </a:rPr>
            <a:t>газар</a:t>
          </a:r>
          <a:endParaRPr lang="en-US">
            <a:effectLst/>
            <a:latin typeface="Arial" pitchFamily="34" charset="0"/>
            <a:cs typeface="Arial" pitchFamily="34" charset="0"/>
          </a:endParaRPr>
        </a:p>
        <a:p>
          <a:pPr algn="l" rtl="1"/>
          <a:r>
            <a:rPr lang="mn-MN" sz="1100" b="0" i="0">
              <a:effectLst/>
              <a:latin typeface="Arial" pitchFamily="34" charset="0"/>
              <a:ea typeface="+mn-ea"/>
              <a:cs typeface="Arial" pitchFamily="34" charset="0"/>
            </a:rPr>
            <a:t>                      Утас: ....................................</a:t>
          </a:r>
          <a:endParaRPr lang="en-US">
            <a:effectLst/>
            <a:latin typeface="Arial" pitchFamily="34" charset="0"/>
            <a:cs typeface="Arial"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171450</xdr:colOff>
      <xdr:row>54</xdr:row>
      <xdr:rowOff>28575</xdr:rowOff>
    </xdr:from>
    <xdr:to>
      <xdr:col>27</xdr:col>
      <xdr:colOff>561975</xdr:colOff>
      <xdr:row>116</xdr:row>
      <xdr:rowOff>19050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71450" y="9144000"/>
          <a:ext cx="15354300" cy="10315575"/>
        </a:xfrm>
        <a:prstGeom prst="rect">
          <a:avLst/>
        </a:prstGeom>
        <a:solidFill>
          <a:srgbClr val="FFFFFF"/>
        </a:solidFill>
        <a:ln w="9525">
          <a:noFill/>
          <a:miter lim="800000"/>
          <a:headEnd/>
          <a:tailEnd/>
        </a:ln>
      </xdr:spPr>
      <xdr:txBody>
        <a:bodyPr vertOverflow="clip" wrap="square" lIns="27432" tIns="27432" rIns="27432" bIns="0" anchor="t" upright="1"/>
        <a:lstStyle/>
        <a:p>
          <a:pPr algn="just" rtl="1">
            <a:defRPr sz="1000"/>
          </a:pPr>
          <a:r>
            <a:rPr lang="mn-MN" sz="1200" b="0" i="0" strike="noStrike">
              <a:solidFill>
                <a:srgbClr val="000000"/>
              </a:solidFill>
              <a:latin typeface="Times New Roman"/>
              <a:cs typeface="Times New Roman"/>
            </a:rPr>
            <a:t>Маягтын </a:t>
          </a:r>
          <a:r>
            <a:rPr lang="mn-MN" sz="1200" b="1" i="0" strike="noStrike">
              <a:solidFill>
                <a:srgbClr val="000000"/>
              </a:solidFill>
              <a:latin typeface="Times New Roman"/>
              <a:cs typeface="Times New Roman"/>
            </a:rPr>
            <a:t>хаягийн хэсэгт</a:t>
          </a:r>
          <a:r>
            <a:rPr lang="mn-MN" sz="1200" b="0" i="0" strike="noStrike">
              <a:solidFill>
                <a:srgbClr val="000000"/>
              </a:solidFill>
              <a:latin typeface="Times New Roman"/>
              <a:cs typeface="Times New Roman"/>
            </a:rPr>
            <a:t> Ашигт малтмалын хэрэг эрхлэх газрын регистрийн дугаар,өмч эзэмшигчийн дугаарыг нөхнө. Өмч эзэмшигчийн дугаарт тухайн байгууллагын Төрийн өмчийн бодлого, зохицуулалтын газартай байгуулсан өмч эзэмшлийн гэрээний дугаарыг бичнэ.</a:t>
          </a:r>
        </a:p>
        <a:p>
          <a:pPr algn="just" rtl="1">
            <a:defRPr sz="1000"/>
          </a:pPr>
          <a:endParaRPr lang="mn-MN" sz="1200" b="0" i="0" strike="noStrike">
            <a:solidFill>
              <a:srgbClr val="000000"/>
            </a:solidFill>
            <a:latin typeface="Times New Roman"/>
            <a:cs typeface="Times New Roman"/>
          </a:endParaRPr>
        </a:p>
        <a:p>
          <a:pPr algn="l" rtl="1">
            <a:defRPr sz="1000"/>
          </a:pPr>
          <a:r>
            <a:rPr lang="mn-MN" sz="1200" b="0" i="0" strike="noStrike">
              <a:solidFill>
                <a:srgbClr val="000000"/>
              </a:solidFill>
              <a:latin typeface="Times New Roman"/>
              <a:cs typeface="Times New Roman"/>
            </a:rPr>
            <a:t>Маягтын </a:t>
          </a:r>
          <a:r>
            <a:rPr lang="mn-MN" sz="1200" b="1" i="0" strike="noStrike">
              <a:solidFill>
                <a:srgbClr val="000000"/>
              </a:solidFill>
              <a:latin typeface="Times New Roman"/>
              <a:cs typeface="Times New Roman"/>
            </a:rPr>
            <a:t>2 дахь хэсэгт</a:t>
          </a:r>
          <a:r>
            <a:rPr lang="mn-MN" sz="1200" b="0" i="0" strike="noStrike">
              <a:solidFill>
                <a:srgbClr val="000000"/>
              </a:solidFill>
              <a:latin typeface="Times New Roman"/>
              <a:cs typeface="Times New Roman"/>
            </a:rPr>
            <a:t> улсын төсвийн хөрөнгөөр хайгуул хийгдсэн ашигт малтмалын ордын нэр, код, талбайн байршил,  нэр, солбицол, нөөц,  хэмжээ, тусгай зөвшөөрөл эзэмшигчийн нэр, тусгай зөвшөөрлийн дугаар, төрөл, олгосон огноо, хугацаа зэргийг нөхөж бичнэ. </a:t>
          </a:r>
        </a:p>
        <a:p>
          <a:pPr algn="l" rtl="1">
            <a:defRPr sz="1000"/>
          </a:pPr>
          <a:endParaRPr lang="mn-MN" sz="1200" b="0" i="0" strike="noStrike">
            <a:solidFill>
              <a:srgbClr val="000000"/>
            </a:solidFill>
            <a:latin typeface="Times New Roman"/>
            <a:cs typeface="Times New Roman"/>
          </a:endParaRPr>
        </a:p>
        <a:p>
          <a:pPr algn="l" rtl="1">
            <a:defRPr sz="1000"/>
          </a:pPr>
          <a:r>
            <a:rPr lang="mn-MN" sz="1200" b="0" i="0" strike="noStrike">
              <a:solidFill>
                <a:srgbClr val="000000"/>
              </a:solidFill>
              <a:latin typeface="Times New Roman"/>
              <a:cs typeface="Times New Roman"/>
            </a:rPr>
            <a:t>Маягтын</a:t>
          </a:r>
          <a:r>
            <a:rPr lang="mn-MN" sz="1200" b="1" i="0" strike="noStrike">
              <a:solidFill>
                <a:srgbClr val="000000"/>
              </a:solidFill>
              <a:latin typeface="Times New Roman"/>
              <a:cs typeface="Times New Roman"/>
            </a:rPr>
            <a:t> Б баганад </a:t>
          </a:r>
          <a:r>
            <a:rPr lang="mn-MN" sz="1200" b="0" i="0" strike="noStrike">
              <a:solidFill>
                <a:srgbClr val="000000"/>
              </a:solidFill>
              <a:latin typeface="Times New Roman"/>
              <a:cs typeface="Times New Roman"/>
            </a:rPr>
            <a:t>ашигт малтмалын орд газрын нэрийг нөхнө. </a:t>
          </a:r>
          <a:r>
            <a:rPr lang="mn-MN" sz="1200" b="1" i="0" strike="noStrike">
              <a:solidFill>
                <a:srgbClr val="000000"/>
              </a:solidFill>
              <a:latin typeface="Times New Roman"/>
              <a:cs typeface="Times New Roman"/>
            </a:rPr>
            <a:t>Ашигт малтмалын орд</a:t>
          </a:r>
          <a:r>
            <a:rPr lang="mn-MN" sz="1200" b="0" i="0" strike="noStrike">
              <a:solidFill>
                <a:srgbClr val="000000"/>
              </a:solidFill>
              <a:latin typeface="Times New Roman"/>
              <a:cs typeface="Times New Roman"/>
            </a:rPr>
            <a:t> гэж геологийн хувьсал, өөрчлөлтийн дүнд газрын гадарга, түүний хэвлийд бүрэлдэн тогтож чанар, нөөц нь тодорхойлогдсон, үйлдвэрийн аргаар олборлоход эдийн засгийн хувьд ашигтай эрдсийн хуримтлалыг хэлнэ. </a:t>
          </a:r>
        </a:p>
        <a:p>
          <a:pPr algn="l" rtl="1">
            <a:defRPr sz="1000"/>
          </a:pPr>
          <a:endParaRPr lang="mn-MN" sz="1200" b="0" i="0" strike="noStrike">
            <a:solidFill>
              <a:srgbClr val="000000"/>
            </a:solidFill>
            <a:latin typeface="Times New Roman"/>
            <a:cs typeface="Times New Roman"/>
          </a:endParaRPr>
        </a:p>
        <a:p>
          <a:pPr algn="l" rtl="1">
            <a:defRPr sz="1000"/>
          </a:pPr>
          <a:r>
            <a:rPr lang="mn-MN" sz="1200" b="1" i="0" strike="noStrike">
              <a:solidFill>
                <a:srgbClr val="000000"/>
              </a:solidFill>
              <a:latin typeface="Times New Roman"/>
              <a:cs typeface="Times New Roman"/>
            </a:rPr>
            <a:t>1-р баганад</a:t>
          </a:r>
          <a:r>
            <a:rPr lang="mn-MN" sz="1200" b="0" i="0" strike="noStrike">
              <a:solidFill>
                <a:srgbClr val="000000"/>
              </a:solidFill>
              <a:latin typeface="Times New Roman"/>
              <a:cs typeface="Times New Roman"/>
            </a:rPr>
            <a:t> ашигт малтмалын ордыг дараах байдлаар кодолно. Үүнд: </a:t>
          </a: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just" rtl="1">
            <a:defRPr sz="1000"/>
          </a:pPr>
          <a:endParaRPr lang="mn-MN" sz="1200" b="0" i="0" strike="noStrike">
            <a:solidFill>
              <a:srgbClr val="000000"/>
            </a:solidFill>
            <a:latin typeface="Times New Roman"/>
            <a:cs typeface="Times New Roman"/>
          </a:endParaRPr>
        </a:p>
        <a:p>
          <a:pPr algn="l" rtl="1">
            <a:defRPr sz="1000"/>
          </a:pPr>
          <a:r>
            <a:rPr lang="mn-MN" sz="1200" b="1" i="0" strike="noStrike">
              <a:solidFill>
                <a:srgbClr val="000000"/>
              </a:solidFill>
              <a:latin typeface="Times New Roman"/>
              <a:cs typeface="Times New Roman"/>
            </a:rPr>
            <a:t>2, 3, 4, 5, 6-р баганад</a:t>
          </a:r>
          <a:r>
            <a:rPr lang="mn-MN" sz="1200" b="0" i="0" strike="noStrike">
              <a:solidFill>
                <a:srgbClr val="000000"/>
              </a:solidFill>
              <a:latin typeface="Times New Roman"/>
              <a:cs typeface="Times New Roman"/>
            </a:rPr>
            <a:t> талбайн байршлыг аймаг, сумын нэр, код, газрын нэрээр нөхнө. </a:t>
          </a:r>
          <a:r>
            <a:rPr lang="mn-MN" sz="1200" b="1" i="0" strike="noStrike">
              <a:solidFill>
                <a:srgbClr val="000000"/>
              </a:solidFill>
              <a:latin typeface="Times New Roman"/>
              <a:cs typeface="Times New Roman"/>
            </a:rPr>
            <a:t>6-р баганад</a:t>
          </a:r>
          <a:r>
            <a:rPr lang="mn-MN" sz="1200" b="0" i="0" strike="noStrike">
              <a:solidFill>
                <a:srgbClr val="000000"/>
              </a:solidFill>
              <a:latin typeface="Times New Roman"/>
              <a:cs typeface="Times New Roman"/>
            </a:rPr>
            <a:t> тухайн ордын байршиж буй газрын нэрийг дэлгэрэнгүй бичнэ. </a:t>
          </a:r>
          <a:r>
            <a:rPr lang="mn-MN" sz="1200" b="1" i="0" strike="noStrike">
              <a:solidFill>
                <a:srgbClr val="000000"/>
              </a:solidFill>
              <a:latin typeface="Times New Roman"/>
              <a:cs typeface="Times New Roman"/>
            </a:rPr>
            <a:t>7, 8-р баганад</a:t>
          </a:r>
          <a:r>
            <a:rPr lang="mn-MN" sz="1200" b="0" i="0" strike="noStrike">
              <a:solidFill>
                <a:srgbClr val="000000"/>
              </a:solidFill>
              <a:latin typeface="Times New Roman"/>
              <a:cs typeface="Times New Roman"/>
            </a:rPr>
            <a:t> талбайн солбилцолыг нөхнө.</a:t>
          </a:r>
        </a:p>
        <a:p>
          <a:pPr algn="l" rtl="1">
            <a:defRPr sz="1000"/>
          </a:pPr>
          <a:r>
            <a:rPr lang="mn-MN" sz="1200" b="1" i="0" strike="noStrike">
              <a:solidFill>
                <a:srgbClr val="000000"/>
              </a:solidFill>
              <a:latin typeface="Times New Roman"/>
              <a:cs typeface="Times New Roman"/>
            </a:rPr>
            <a:t>9-р баганад</a:t>
          </a:r>
          <a:r>
            <a:rPr lang="mn-MN" sz="1200" b="0" i="0" strike="noStrike">
              <a:solidFill>
                <a:srgbClr val="000000"/>
              </a:solidFill>
              <a:latin typeface="Times New Roman"/>
              <a:cs typeface="Times New Roman"/>
            </a:rPr>
            <a:t> тухайн талбайн ашигт малтмалын нөөцийг хэмжих нэгжийг нөхнө.</a:t>
          </a:r>
        </a:p>
        <a:p>
          <a:pPr algn="l" rtl="1">
            <a:defRPr sz="1000"/>
          </a:pPr>
          <a:r>
            <a:rPr lang="mn-MN" sz="1200" b="1" i="0" strike="noStrike">
              <a:solidFill>
                <a:srgbClr val="000000"/>
              </a:solidFill>
              <a:latin typeface="Times New Roman"/>
              <a:cs typeface="Times New Roman"/>
            </a:rPr>
            <a:t>10-аас 15-р баганад</a:t>
          </a:r>
          <a:r>
            <a:rPr lang="mn-MN" sz="1200" b="0" i="0" strike="noStrike">
              <a:solidFill>
                <a:srgbClr val="000000"/>
              </a:solidFill>
              <a:latin typeface="Times New Roman"/>
              <a:cs typeface="Times New Roman"/>
            </a:rPr>
            <a:t> А-баттай, В-бодитой, С-боломжтой зэрэглэлийн балансын ба балансын бус нөөцийн хэмжээг нөхнө.</a:t>
          </a:r>
        </a:p>
        <a:p>
          <a:pPr algn="l" rtl="1">
            <a:defRPr sz="1000"/>
          </a:pPr>
          <a:r>
            <a:rPr lang="mn-MN" sz="1200" b="0" i="0" strike="noStrike">
              <a:solidFill>
                <a:srgbClr val="000000"/>
              </a:solidFill>
              <a:latin typeface="Times New Roman"/>
              <a:cs typeface="Times New Roman"/>
            </a:rPr>
            <a:t>Ашигт малтмалын </a:t>
          </a:r>
          <a:r>
            <a:rPr lang="mn-MN" sz="1200" b="1" i="0" strike="noStrike">
              <a:solidFill>
                <a:srgbClr val="000000"/>
              </a:solidFill>
              <a:latin typeface="Times New Roman"/>
              <a:cs typeface="Times New Roman"/>
            </a:rPr>
            <a:t>баттай нөөц</a:t>
          </a:r>
          <a:r>
            <a:rPr lang="mn-MN" sz="1200" b="0" i="0" strike="noStrike">
              <a:solidFill>
                <a:srgbClr val="000000"/>
              </a:solidFill>
              <a:latin typeface="Times New Roman"/>
              <a:cs typeface="Times New Roman"/>
            </a:rPr>
            <a:t> гэдэг нь хэмжиж тогтоосон нөөцийг хэлнэ. Үүнийг латин “А” үсгээр тэмдэглэнэ.</a:t>
          </a:r>
        </a:p>
        <a:p>
          <a:pPr algn="l" rtl="1">
            <a:defRPr sz="1000"/>
          </a:pPr>
          <a:r>
            <a:rPr lang="mn-MN" sz="1200" b="0" i="0" strike="noStrike">
              <a:solidFill>
                <a:srgbClr val="000000"/>
              </a:solidFill>
              <a:latin typeface="Times New Roman"/>
              <a:cs typeface="Times New Roman"/>
            </a:rPr>
            <a:t>Ашигт малтмалын </a:t>
          </a:r>
          <a:r>
            <a:rPr lang="mn-MN" sz="1200" b="1" i="0" strike="noStrike">
              <a:solidFill>
                <a:srgbClr val="000000"/>
              </a:solidFill>
              <a:latin typeface="Times New Roman"/>
              <a:cs typeface="Times New Roman"/>
            </a:rPr>
            <a:t>бодитой нөөц</a:t>
          </a:r>
          <a:r>
            <a:rPr lang="mn-MN" sz="1200" b="0" i="0" strike="noStrike">
              <a:solidFill>
                <a:srgbClr val="000000"/>
              </a:solidFill>
              <a:latin typeface="Times New Roman"/>
              <a:cs typeface="Times New Roman"/>
            </a:rPr>
            <a:t> гэдэг нь найдвартай магадлалтай нөөцийг хэлнэ. Үүнийг латин “В” үсгээр тэмдэглэнэ.</a:t>
          </a:r>
        </a:p>
        <a:p>
          <a:pPr algn="l" rtl="1">
            <a:defRPr sz="1000"/>
          </a:pPr>
          <a:r>
            <a:rPr lang="mn-MN" sz="1200" b="0" i="0" strike="noStrike">
              <a:solidFill>
                <a:srgbClr val="000000"/>
              </a:solidFill>
              <a:latin typeface="Times New Roman"/>
              <a:cs typeface="Times New Roman"/>
            </a:rPr>
            <a:t>Ашигт малтмалын </a:t>
          </a:r>
          <a:r>
            <a:rPr lang="mn-MN" sz="1200" b="1" i="0" strike="noStrike">
              <a:solidFill>
                <a:srgbClr val="000000"/>
              </a:solidFill>
              <a:latin typeface="Times New Roman"/>
              <a:cs typeface="Times New Roman"/>
            </a:rPr>
            <a:t>боломжтой нөөц</a:t>
          </a:r>
          <a:r>
            <a:rPr lang="mn-MN" sz="1200" b="0" i="0" strike="noStrike">
              <a:solidFill>
                <a:srgbClr val="000000"/>
              </a:solidFill>
              <a:latin typeface="Times New Roman"/>
              <a:cs typeface="Times New Roman"/>
            </a:rPr>
            <a:t> гэдэг нь байж болох нөөцийг хэлнэ. Үүнийг латин “С” үсгээр тэмдэглэнэ. </a:t>
          </a:r>
        </a:p>
        <a:p>
          <a:pPr algn="l" rtl="1">
            <a:defRPr sz="1000"/>
          </a:pPr>
          <a:r>
            <a:rPr lang="mn-MN" sz="1200" b="1" i="0" strike="noStrike">
              <a:solidFill>
                <a:srgbClr val="000000"/>
              </a:solidFill>
              <a:latin typeface="Times New Roman"/>
              <a:cs typeface="Times New Roman"/>
            </a:rPr>
            <a:t>Балансын нөөц</a:t>
          </a:r>
          <a:r>
            <a:rPr lang="mn-MN" sz="1200" b="0" i="0" strike="noStrike">
              <a:solidFill>
                <a:srgbClr val="000000"/>
              </a:solidFill>
              <a:latin typeface="Times New Roman"/>
              <a:cs typeface="Times New Roman"/>
            </a:rPr>
            <a:t> гэдэг нь батлагдсан кондицийн дагуу орчин үеийн үйлдвэрлэлийн дэвшилтэт техник, технологийг ашиглан хүрээлэн байгаа орчин, газрын гүнийг зохистой ашиглах шаардлагыг хангасан, эдийн засгийн үр ашигтай байх нөөцийг, </a:t>
          </a:r>
          <a:r>
            <a:rPr lang="mn-MN" sz="1200" b="1" i="0" strike="noStrike">
              <a:solidFill>
                <a:srgbClr val="000000"/>
              </a:solidFill>
              <a:latin typeface="Times New Roman"/>
              <a:cs typeface="Times New Roman"/>
            </a:rPr>
            <a:t>балансын бус нөөц</a:t>
          </a:r>
          <a:r>
            <a:rPr lang="mn-MN" sz="1200" b="0" i="0" strike="noStrike">
              <a:solidFill>
                <a:srgbClr val="000000"/>
              </a:solidFill>
              <a:latin typeface="Times New Roman"/>
              <a:cs typeface="Times New Roman"/>
            </a:rPr>
            <a:t> гэж одоогоор ашиглахад техник, технологийн хувьд боломжгүй, эдийн засгийн үр ашиггүй боловч ирээдүйд балансынх болох боломжтой нөөцийг хэлнэ.  </a:t>
          </a:r>
        </a:p>
        <a:p>
          <a:pPr algn="just" rtl="1">
            <a:defRPr sz="1000"/>
          </a:pPr>
          <a:endParaRPr lang="mn-MN" sz="1200" b="0" i="0" strike="noStrike">
            <a:solidFill>
              <a:srgbClr val="000000"/>
            </a:solidFill>
            <a:latin typeface="Times New Roman"/>
            <a:cs typeface="Times New Roman"/>
          </a:endParaRPr>
        </a:p>
        <a:p>
          <a:pPr algn="l" rtl="1">
            <a:defRPr sz="1000"/>
          </a:pPr>
          <a:r>
            <a:rPr lang="mn-MN" sz="1200" b="1" i="0" strike="noStrike">
              <a:solidFill>
                <a:srgbClr val="000000"/>
              </a:solidFill>
              <a:latin typeface="Times New Roman"/>
              <a:cs typeface="Times New Roman"/>
            </a:rPr>
            <a:t>16-р баганад</a:t>
          </a:r>
          <a:r>
            <a:rPr lang="mn-MN" sz="1200" b="0" i="0" strike="noStrike">
              <a:solidFill>
                <a:srgbClr val="000000"/>
              </a:solidFill>
              <a:latin typeface="Times New Roman"/>
              <a:cs typeface="Times New Roman"/>
            </a:rPr>
            <a:t> талбайн хэмжээг га-аар илэрхийлэн нөхнө. </a:t>
          </a:r>
          <a:r>
            <a:rPr lang="mn-MN" sz="1200" b="1" i="0" strike="noStrike">
              <a:solidFill>
                <a:srgbClr val="000000"/>
              </a:solidFill>
              <a:latin typeface="Times New Roman"/>
              <a:cs typeface="Times New Roman"/>
            </a:rPr>
            <a:t>17, 18, 19, 20, 21-р мөрөнд</a:t>
          </a:r>
          <a:r>
            <a:rPr lang="mn-MN" sz="1200" b="0" i="0" strike="noStrike">
              <a:solidFill>
                <a:srgbClr val="000000"/>
              </a:solidFill>
              <a:latin typeface="Times New Roman"/>
              <a:cs typeface="Times New Roman"/>
            </a:rPr>
            <a:t> тусгай зөвшөөрөл эзэмшигчийн нэр, тусгай зөвшөөрлийн дугаар, огноо, хугацааг нөхнө. </a:t>
          </a:r>
          <a:r>
            <a:rPr lang="mn-MN" sz="1200" b="1" i="0" strike="noStrike">
              <a:solidFill>
                <a:srgbClr val="000000"/>
              </a:solidFill>
              <a:latin typeface="Times New Roman"/>
              <a:cs typeface="Times New Roman"/>
            </a:rPr>
            <a:t>17-р баганад </a:t>
          </a:r>
          <a:r>
            <a:rPr lang="mn-MN" sz="1200" b="0" i="0" strike="noStrike">
              <a:solidFill>
                <a:srgbClr val="000000"/>
              </a:solidFill>
              <a:latin typeface="Times New Roman"/>
              <a:cs typeface="Times New Roman"/>
            </a:rPr>
            <a:t>тухайн орд газрын ашигт малтмалыг эрж хайх, ашиглах тусгай зөвшөөрөл эзэмшигчийн нэрийг бичнэ. Тусгай зөвшөөрөл нь хайгуулын ба ашиглалтын гэж байна. Хайгуулын тусгай зөвшөөрөл гэж Ашигт малтмалын тухай хуулийн дагуу ашигт малтмал эрэх, хайх эрх олгосон баримт бичгийг, ашиглалтын тусгай зөвшөөрөл гэж дээрх хуулийн дагуу ашигт малтмал ашиглах эрх олгосон баримт бичгийг хэлнэ. </a:t>
          </a:r>
        </a:p>
        <a:p>
          <a:pPr algn="just" rtl="1">
            <a:defRPr sz="1000"/>
          </a:pPr>
          <a:endParaRPr lang="mn-MN" sz="1200" b="0" i="0" strike="noStrike">
            <a:solidFill>
              <a:srgbClr val="000000"/>
            </a:solidFill>
            <a:latin typeface="Times New Roman"/>
            <a:cs typeface="Times New Roman"/>
          </a:endParaRPr>
        </a:p>
        <a:p>
          <a:pPr algn="l" rtl="1">
            <a:defRPr sz="1000"/>
          </a:pPr>
          <a:r>
            <a:rPr lang="mn-MN" sz="1200" b="1" i="0" strike="noStrike">
              <a:solidFill>
                <a:srgbClr val="000000"/>
              </a:solidFill>
              <a:latin typeface="Times New Roman"/>
              <a:cs typeface="Times New Roman"/>
            </a:rPr>
            <a:t>19-р баганад </a:t>
          </a:r>
          <a:r>
            <a:rPr lang="mn-MN" sz="1200" b="0" i="0" strike="noStrike">
              <a:solidFill>
                <a:srgbClr val="000000"/>
              </a:solidFill>
              <a:latin typeface="Times New Roman"/>
              <a:cs typeface="Times New Roman"/>
            </a:rPr>
            <a:t>тусгай зөвшөөрлийн төрлийг хайгуулынх бол-1, ашиглалтын бол-2 гэж кодолно. </a:t>
          </a:r>
        </a:p>
        <a:p>
          <a:pPr marL="0" marR="0" indent="0" algn="l" defTabSz="914400" rtl="1" eaLnBrk="1" fontAlgn="auto" latinLnBrk="0" hangingPunct="1">
            <a:lnSpc>
              <a:spcPct val="100000"/>
            </a:lnSpc>
            <a:spcBef>
              <a:spcPts val="0"/>
            </a:spcBef>
            <a:spcAft>
              <a:spcPts val="0"/>
            </a:spcAft>
            <a:buClrTx/>
            <a:buSzTx/>
            <a:buFontTx/>
            <a:buNone/>
            <a:tabLst/>
            <a:defRPr sz="1000"/>
          </a:pPr>
          <a:endParaRPr lang="mn-MN" sz="1000" b="1" i="1" baseline="0">
            <a:effectLst/>
            <a:latin typeface="+mn-lt"/>
            <a:ea typeface="+mn-ea"/>
            <a:cs typeface="+mn-cs"/>
          </a:endParaRPr>
        </a:p>
        <a:p>
          <a:pPr algn="l" rtl="1">
            <a:defRPr sz="1000"/>
          </a:pPr>
          <a:endParaRPr lang="mn-MN" sz="1200" b="0" i="0" strike="noStrike">
            <a:solidFill>
              <a:srgbClr val="000000"/>
            </a:solidFill>
            <a:latin typeface="Times New Roman"/>
            <a:cs typeface="Times New Roman"/>
          </a:endParaRPr>
        </a:p>
        <a:p>
          <a:pPr algn="l" rtl="1">
            <a:defRPr sz="1000"/>
          </a:pPr>
          <a:r>
            <a:rPr lang="mn-MN" sz="1200" b="0" i="0" strike="noStrike">
              <a:solidFill>
                <a:srgbClr val="000000"/>
              </a:solidFill>
              <a:latin typeface="Times New Roman"/>
              <a:cs typeface="Times New Roman"/>
            </a:rPr>
            <a:t>Лавлах:</a:t>
          </a:r>
        </a:p>
        <a:p>
          <a:pPr algn="l" rtl="1">
            <a:defRPr sz="1000"/>
          </a:pPr>
          <a:r>
            <a:rPr lang="mn-MN" sz="1200" b="0" i="0" strike="noStrike">
              <a:solidFill>
                <a:srgbClr val="000000"/>
              </a:solidFill>
              <a:latin typeface="Times New Roman"/>
              <a:cs typeface="Times New Roman"/>
            </a:rPr>
            <a:t>Энэ маягтын талаар лавлах зүйл гарвал доорх утсаар холбоо барина уу.</a:t>
          </a:r>
        </a:p>
        <a:p>
          <a:pPr algn="l" rtl="1">
            <a:defRPr sz="1000"/>
          </a:pPr>
          <a:r>
            <a:rPr lang="mn-MN" sz="1200" b="0" i="0" strike="noStrike">
              <a:solidFill>
                <a:srgbClr val="000000"/>
              </a:solidFill>
              <a:latin typeface="Times New Roman"/>
              <a:cs typeface="Times New Roman"/>
            </a:rPr>
            <a:t>Төрийн өмчийн бодлого, зохицуулалтын газар</a:t>
          </a:r>
        </a:p>
        <a:p>
          <a:pPr algn="l" rtl="1">
            <a:defRPr sz="1000"/>
          </a:pPr>
          <a:r>
            <a:rPr lang="mn-MN" sz="1100" b="0" i="0" strike="noStrike">
              <a:solidFill>
                <a:srgbClr val="000000"/>
              </a:solidFill>
              <a:latin typeface="Times New Roman"/>
              <a:cs typeface="Times New Roman"/>
            </a:rPr>
            <a:t>                      Утас: ....................................</a:t>
          </a:r>
        </a:p>
      </xdr:txBody>
    </xdr:sp>
    <xdr:clientData/>
  </xdr:twoCellAnchor>
  <xdr:twoCellAnchor>
    <xdr:from>
      <xdr:col>10</xdr:col>
      <xdr:colOff>0</xdr:colOff>
      <xdr:row>61</xdr:row>
      <xdr:rowOff>153759</xdr:rowOff>
    </xdr:from>
    <xdr:to>
      <xdr:col>12</xdr:col>
      <xdr:colOff>142875</xdr:colOff>
      <xdr:row>79</xdr:row>
      <xdr:rowOff>95250</xdr:rowOff>
    </xdr:to>
    <xdr:sp macro="" textlink="">
      <xdr:nvSpPr>
        <xdr:cNvPr id="3" name="Text Box 56">
          <a:extLst>
            <a:ext uri="{FF2B5EF4-FFF2-40B4-BE49-F238E27FC236}">
              <a16:creationId xmlns:a16="http://schemas.microsoft.com/office/drawing/2014/main" id="{00000000-0008-0000-0D00-000003000000}"/>
            </a:ext>
          </a:extLst>
        </xdr:cNvPr>
        <xdr:cNvSpPr txBox="1">
          <a:spLocks noChangeArrowheads="1"/>
        </xdr:cNvSpPr>
      </xdr:nvSpPr>
      <xdr:spPr bwMode="auto">
        <a:xfrm>
          <a:off x="4714875" y="10783659"/>
          <a:ext cx="1095375" cy="285614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mn-MN" sz="1000" b="1" i="0" strike="noStrike">
              <a:solidFill>
                <a:srgbClr val="000000"/>
              </a:solidFill>
              <a:latin typeface="Times New Roman"/>
              <a:cs typeface="Times New Roman"/>
            </a:rPr>
            <a:t>Шатдаг ашигт малтмалын орд:</a:t>
          </a:r>
          <a:endParaRPr lang="mn-MN" sz="1000" b="0" i="0" strike="noStrike">
            <a:solidFill>
              <a:srgbClr val="000000"/>
            </a:solidFill>
            <a:latin typeface="Times New Roman"/>
            <a:cs typeface="Times New Roman"/>
          </a:endParaRPr>
        </a:p>
        <a:p>
          <a:pPr algn="l" rtl="0">
            <a:defRPr sz="1000"/>
          </a:pPr>
          <a:r>
            <a:rPr lang="mn-MN" sz="1000" b="0" i="0" strike="noStrike">
              <a:solidFill>
                <a:srgbClr val="000000"/>
              </a:solidFill>
              <a:latin typeface="Times New Roman"/>
              <a:cs typeface="Times New Roman"/>
            </a:rPr>
            <a:t>    чулуун нүүрс - </a:t>
          </a:r>
          <a:r>
            <a:rPr lang="mn-MN" sz="1000" b="1" i="0" strike="noStrike">
              <a:solidFill>
                <a:srgbClr val="000000"/>
              </a:solidFill>
              <a:latin typeface="Times New Roman"/>
              <a:cs typeface="Times New Roman"/>
            </a:rPr>
            <a:t>101</a:t>
          </a:r>
          <a:endParaRPr lang="mn-MN" sz="1000" b="0" i="0" strike="noStrike">
            <a:solidFill>
              <a:srgbClr val="000000"/>
            </a:solidFill>
            <a:latin typeface="Times New Roman"/>
            <a:cs typeface="Times New Roman"/>
          </a:endParaRPr>
        </a:p>
        <a:p>
          <a:pPr algn="l" rtl="0">
            <a:defRPr sz="1000"/>
          </a:pPr>
          <a:r>
            <a:rPr lang="mn-MN" sz="1000" b="0" i="0" strike="noStrike">
              <a:solidFill>
                <a:srgbClr val="000000"/>
              </a:solidFill>
              <a:latin typeface="Times New Roman"/>
              <a:cs typeface="Times New Roman"/>
            </a:rPr>
            <a:t>    хүрэн нүүрс - </a:t>
          </a:r>
          <a:r>
            <a:rPr lang="mn-MN" sz="1000" b="1" i="0" strike="noStrike">
              <a:solidFill>
                <a:srgbClr val="000000"/>
              </a:solidFill>
              <a:latin typeface="Times New Roman"/>
              <a:cs typeface="Times New Roman"/>
            </a:rPr>
            <a:t>102</a:t>
          </a:r>
          <a:endParaRPr lang="mn-MN" sz="1000" b="0" i="0" strike="noStrike">
            <a:solidFill>
              <a:srgbClr val="000000"/>
            </a:solidFill>
            <a:latin typeface="Times New Roman"/>
            <a:cs typeface="Times New Roman"/>
          </a:endParaRPr>
        </a:p>
        <a:p>
          <a:pPr algn="l" rtl="0">
            <a:defRPr sz="1000"/>
          </a:pPr>
          <a:r>
            <a:rPr lang="mn-MN" sz="1000" b="0" i="0" strike="noStrike">
              <a:solidFill>
                <a:srgbClr val="000000"/>
              </a:solidFill>
              <a:latin typeface="Times New Roman"/>
              <a:cs typeface="Times New Roman"/>
            </a:rPr>
            <a:t>    шатдаг занар - </a:t>
          </a:r>
          <a:r>
            <a:rPr lang="mn-MN" sz="1000" b="1" i="0" strike="noStrike">
              <a:solidFill>
                <a:srgbClr val="000000"/>
              </a:solidFill>
              <a:latin typeface="Times New Roman"/>
              <a:cs typeface="Times New Roman"/>
            </a:rPr>
            <a:t>103</a:t>
          </a:r>
          <a:endParaRPr lang="mn-MN" sz="1000" b="0" i="0" strike="noStrike">
            <a:solidFill>
              <a:srgbClr val="000000"/>
            </a:solidFill>
            <a:latin typeface="Times New Roman"/>
            <a:cs typeface="Times New Roman"/>
          </a:endParaRPr>
        </a:p>
        <a:p>
          <a:pPr algn="l" rtl="0">
            <a:defRPr sz="1000"/>
          </a:pPr>
          <a:r>
            <a:rPr lang="mn-MN" sz="1000" b="0" i="0" strike="noStrike">
              <a:solidFill>
                <a:srgbClr val="000000"/>
              </a:solidFill>
              <a:latin typeface="Times New Roman"/>
              <a:cs typeface="Times New Roman"/>
            </a:rPr>
            <a:t>    битум - </a:t>
          </a:r>
          <a:r>
            <a:rPr lang="mn-MN" sz="1000" b="1" i="0" strike="noStrike">
              <a:solidFill>
                <a:srgbClr val="000000"/>
              </a:solidFill>
              <a:latin typeface="Times New Roman"/>
              <a:cs typeface="Times New Roman"/>
            </a:rPr>
            <a:t>104</a:t>
          </a:r>
          <a:endParaRPr lang="mn-MN" sz="1000" b="0" i="0" strike="noStrike">
            <a:solidFill>
              <a:srgbClr val="000000"/>
            </a:solidFill>
            <a:latin typeface="Times New Roman"/>
            <a:cs typeface="Times New Roman"/>
          </a:endParaRPr>
        </a:p>
        <a:p>
          <a:pPr algn="l" rtl="0">
            <a:defRPr sz="1000"/>
          </a:pPr>
          <a:r>
            <a:rPr lang="mn-MN" sz="1000" b="0" i="0" strike="noStrike">
              <a:solidFill>
                <a:srgbClr val="000000"/>
              </a:solidFill>
              <a:latin typeface="Times New Roman"/>
              <a:cs typeface="Times New Roman"/>
            </a:rPr>
            <a:t>    бусад - </a:t>
          </a:r>
          <a:r>
            <a:rPr lang="mn-MN" sz="1000" b="1" i="0" strike="noStrike">
              <a:solidFill>
                <a:srgbClr val="000000"/>
              </a:solidFill>
              <a:latin typeface="Times New Roman"/>
              <a:cs typeface="Times New Roman"/>
            </a:rPr>
            <a:t>199</a:t>
          </a:r>
        </a:p>
      </xdr:txBody>
    </xdr:sp>
    <xdr:clientData/>
  </xdr:twoCellAnchor>
  <xdr:twoCellAnchor>
    <xdr:from>
      <xdr:col>22</xdr:col>
      <xdr:colOff>342900</xdr:colOff>
      <xdr:row>61</xdr:row>
      <xdr:rowOff>104775</xdr:rowOff>
    </xdr:from>
    <xdr:to>
      <xdr:col>24</xdr:col>
      <xdr:colOff>82550</xdr:colOff>
      <xdr:row>79</xdr:row>
      <xdr:rowOff>133350</xdr:rowOff>
    </xdr:to>
    <xdr:sp macro="" textlink="">
      <xdr:nvSpPr>
        <xdr:cNvPr id="4" name="Text Box 59">
          <a:extLst>
            <a:ext uri="{FF2B5EF4-FFF2-40B4-BE49-F238E27FC236}">
              <a16:creationId xmlns:a16="http://schemas.microsoft.com/office/drawing/2014/main" id="{00000000-0008-0000-0D00-000004000000}"/>
            </a:ext>
          </a:extLst>
        </xdr:cNvPr>
        <xdr:cNvSpPr txBox="1">
          <a:spLocks noChangeArrowheads="1"/>
        </xdr:cNvSpPr>
      </xdr:nvSpPr>
      <xdr:spPr bwMode="auto">
        <a:xfrm>
          <a:off x="11525250" y="10734675"/>
          <a:ext cx="1082675" cy="29432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mn-MN" sz="1000" b="1" i="0" strike="noStrike">
              <a:solidFill>
                <a:srgbClr val="000000"/>
              </a:solidFill>
              <a:latin typeface="Times New Roman"/>
              <a:cs typeface="Times New Roman"/>
            </a:rPr>
            <a:t>Металл ашигт малтмалын орд: </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алт - </a:t>
          </a:r>
          <a:r>
            <a:rPr lang="mn-MN" sz="1000" b="1" i="0" strike="noStrike">
              <a:solidFill>
                <a:srgbClr val="000000"/>
              </a:solidFill>
              <a:latin typeface="Times New Roman"/>
              <a:cs typeface="Times New Roman"/>
            </a:rPr>
            <a:t>201</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мөнгө - </a:t>
          </a:r>
          <a:r>
            <a:rPr lang="mn-MN" sz="1000" b="1" i="0" strike="noStrike">
              <a:solidFill>
                <a:srgbClr val="000000"/>
              </a:solidFill>
              <a:latin typeface="Times New Roman"/>
              <a:cs typeface="Times New Roman"/>
            </a:rPr>
            <a:t>202</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зэс, молибдень - </a:t>
          </a:r>
          <a:r>
            <a:rPr lang="mn-MN" sz="1000" b="1" i="0" strike="noStrike">
              <a:solidFill>
                <a:srgbClr val="000000"/>
              </a:solidFill>
              <a:latin typeface="Times New Roman"/>
              <a:cs typeface="Times New Roman"/>
            </a:rPr>
            <a:t>203</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цагаан туглага - </a:t>
          </a:r>
          <a:r>
            <a:rPr lang="mn-MN" sz="1000" b="1" i="0" strike="noStrike">
              <a:solidFill>
                <a:srgbClr val="000000"/>
              </a:solidFill>
              <a:latin typeface="Times New Roman"/>
              <a:cs typeface="Times New Roman"/>
            </a:rPr>
            <a:t>204</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цайр, хар туглага - </a:t>
          </a:r>
          <a:r>
            <a:rPr lang="mn-MN" sz="1000" b="1" i="0" strike="noStrike">
              <a:solidFill>
                <a:srgbClr val="000000"/>
              </a:solidFill>
              <a:latin typeface="Times New Roman"/>
              <a:cs typeface="Times New Roman"/>
            </a:rPr>
            <a:t>205</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гянтболд - </a:t>
          </a:r>
          <a:r>
            <a:rPr lang="mn-MN" sz="1000" b="1" i="0" strike="noStrike">
              <a:solidFill>
                <a:srgbClr val="000000"/>
              </a:solidFill>
              <a:latin typeface="Times New Roman"/>
              <a:cs typeface="Times New Roman"/>
            </a:rPr>
            <a:t>206</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төмөр - </a:t>
          </a:r>
          <a:r>
            <a:rPr lang="mn-MN" sz="1000" b="1" i="0" strike="noStrike">
              <a:solidFill>
                <a:srgbClr val="000000"/>
              </a:solidFill>
              <a:latin typeface="Times New Roman"/>
              <a:cs typeface="Times New Roman"/>
            </a:rPr>
            <a:t>207</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уран - </a:t>
          </a:r>
          <a:r>
            <a:rPr lang="mn-MN" sz="1000" b="1" i="0" strike="noStrike">
              <a:solidFill>
                <a:srgbClr val="000000"/>
              </a:solidFill>
              <a:latin typeface="Times New Roman"/>
              <a:cs typeface="Times New Roman"/>
            </a:rPr>
            <a:t>208</a:t>
          </a:r>
          <a:r>
            <a:rPr lang="mn-MN" sz="1000" b="0" i="0" strike="noStrike">
              <a:solidFill>
                <a:srgbClr val="000000"/>
              </a:solidFill>
              <a:latin typeface="Times New Roman"/>
              <a:cs typeface="Times New Roman"/>
            </a:rPr>
            <a:t> </a:t>
          </a:r>
        </a:p>
        <a:p>
          <a:pPr algn="l" rtl="1">
            <a:defRPr sz="1000"/>
          </a:pPr>
          <a:r>
            <a:rPr lang="mn-MN" sz="1000" b="0" i="0" strike="noStrike">
              <a:solidFill>
                <a:srgbClr val="000000"/>
              </a:solidFill>
              <a:latin typeface="Times New Roman"/>
              <a:cs typeface="Times New Roman"/>
            </a:rPr>
            <a:t>     газрын ховор элемент - </a:t>
          </a:r>
          <a:r>
            <a:rPr lang="mn-MN" sz="1000" b="1" i="0" strike="noStrike">
              <a:solidFill>
                <a:srgbClr val="000000"/>
              </a:solidFill>
              <a:latin typeface="Times New Roman"/>
              <a:cs typeface="Times New Roman"/>
            </a:rPr>
            <a:t>209</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бусад - </a:t>
          </a:r>
          <a:r>
            <a:rPr lang="mn-MN" sz="1000" b="1" i="0" strike="noStrike">
              <a:solidFill>
                <a:srgbClr val="000000"/>
              </a:solidFill>
              <a:latin typeface="Times New Roman"/>
              <a:cs typeface="Times New Roman"/>
            </a:rPr>
            <a:t>299</a:t>
          </a:r>
        </a:p>
      </xdr:txBody>
    </xdr:sp>
    <xdr:clientData/>
  </xdr:twoCellAnchor>
  <xdr:twoCellAnchor>
    <xdr:from>
      <xdr:col>18</xdr:col>
      <xdr:colOff>381000</xdr:colOff>
      <xdr:row>61</xdr:row>
      <xdr:rowOff>12700</xdr:rowOff>
    </xdr:from>
    <xdr:to>
      <xdr:col>21</xdr:col>
      <xdr:colOff>250834</xdr:colOff>
      <xdr:row>81</xdr:row>
      <xdr:rowOff>19050</xdr:rowOff>
    </xdr:to>
    <xdr:sp macro="" textlink="">
      <xdr:nvSpPr>
        <xdr:cNvPr id="5" name="Text Box 60">
          <a:extLst>
            <a:ext uri="{FF2B5EF4-FFF2-40B4-BE49-F238E27FC236}">
              <a16:creationId xmlns:a16="http://schemas.microsoft.com/office/drawing/2014/main" id="{00000000-0008-0000-0D00-000005000000}"/>
            </a:ext>
          </a:extLst>
        </xdr:cNvPr>
        <xdr:cNvSpPr txBox="1">
          <a:spLocks noChangeArrowheads="1"/>
        </xdr:cNvSpPr>
      </xdr:nvSpPr>
      <xdr:spPr bwMode="auto">
        <a:xfrm>
          <a:off x="8963025" y="10642600"/>
          <a:ext cx="1870084" cy="3244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mn-MN" sz="1000" b="1" i="0" strike="noStrike">
              <a:solidFill>
                <a:srgbClr val="000000"/>
              </a:solidFill>
              <a:latin typeface="Times New Roman"/>
              <a:cs typeface="Times New Roman"/>
            </a:rPr>
            <a:t>Металл бус ашигт малтмалын орд:</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фосфорит - </a:t>
          </a:r>
          <a:r>
            <a:rPr lang="mn-MN" sz="1000" b="1" i="0" strike="noStrike">
              <a:solidFill>
                <a:srgbClr val="000000"/>
              </a:solidFill>
              <a:latin typeface="Times New Roman"/>
              <a:cs typeface="Times New Roman"/>
            </a:rPr>
            <a:t>301</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хайлуур жонш - </a:t>
          </a:r>
          <a:r>
            <a:rPr lang="mn-MN" sz="1000" b="1" i="0" strike="noStrike">
              <a:solidFill>
                <a:srgbClr val="000000"/>
              </a:solidFill>
              <a:latin typeface="Times New Roman"/>
              <a:cs typeface="Times New Roman"/>
            </a:rPr>
            <a:t>302</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гөлтгөнө - </a:t>
          </a:r>
          <a:r>
            <a:rPr lang="mn-MN" sz="1000" b="1" i="0" strike="noStrike">
              <a:solidFill>
                <a:srgbClr val="000000"/>
              </a:solidFill>
              <a:latin typeface="Times New Roman"/>
              <a:cs typeface="Times New Roman"/>
            </a:rPr>
            <a:t>303</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чулуун давс - </a:t>
          </a:r>
          <a:r>
            <a:rPr lang="mn-MN" sz="1000" b="1" i="0" strike="noStrike">
              <a:solidFill>
                <a:srgbClr val="000000"/>
              </a:solidFill>
              <a:latin typeface="Times New Roman"/>
              <a:cs typeface="Times New Roman"/>
            </a:rPr>
            <a:t>304</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хүнсний давс - </a:t>
          </a:r>
          <a:r>
            <a:rPr lang="mn-MN" sz="1000" b="1" i="0" strike="noStrike">
              <a:solidFill>
                <a:srgbClr val="000000"/>
              </a:solidFill>
              <a:latin typeface="Times New Roman"/>
              <a:cs typeface="Times New Roman"/>
            </a:rPr>
            <a:t>305</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перлит - </a:t>
          </a:r>
          <a:r>
            <a:rPr lang="mn-MN" sz="1000" b="1" i="0" strike="noStrike">
              <a:solidFill>
                <a:srgbClr val="000000"/>
              </a:solidFill>
              <a:latin typeface="Times New Roman"/>
              <a:cs typeface="Times New Roman"/>
            </a:rPr>
            <a:t>306</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циолит - </a:t>
          </a:r>
          <a:r>
            <a:rPr lang="mn-MN" sz="1000" b="1" i="0" strike="noStrike">
              <a:solidFill>
                <a:srgbClr val="000000"/>
              </a:solidFill>
              <a:latin typeface="Times New Roman"/>
              <a:cs typeface="Times New Roman"/>
            </a:rPr>
            <a:t>307</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бал чулуу - </a:t>
          </a:r>
          <a:r>
            <a:rPr lang="mn-MN" sz="1000" b="1" i="0" strike="noStrike">
              <a:solidFill>
                <a:srgbClr val="000000"/>
              </a:solidFill>
              <a:latin typeface="Times New Roman"/>
              <a:cs typeface="Times New Roman"/>
            </a:rPr>
            <a:t>308</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магнезит - </a:t>
          </a:r>
          <a:r>
            <a:rPr lang="mn-MN" sz="1000" b="1" i="0" strike="noStrike">
              <a:solidFill>
                <a:srgbClr val="000000"/>
              </a:solidFill>
              <a:latin typeface="Times New Roman"/>
              <a:cs typeface="Times New Roman"/>
            </a:rPr>
            <a:t>309</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болор - </a:t>
          </a:r>
          <a:r>
            <a:rPr lang="mn-MN" sz="1000" b="1" i="0" strike="noStrike">
              <a:solidFill>
                <a:srgbClr val="000000"/>
              </a:solidFill>
              <a:latin typeface="Times New Roman"/>
              <a:cs typeface="Times New Roman"/>
            </a:rPr>
            <a:t>310</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доломит - </a:t>
          </a:r>
          <a:r>
            <a:rPr lang="mn-MN" sz="1000" b="1" i="0" strike="noStrike">
              <a:solidFill>
                <a:srgbClr val="000000"/>
              </a:solidFill>
              <a:latin typeface="Times New Roman"/>
              <a:cs typeface="Times New Roman"/>
            </a:rPr>
            <a:t>311</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каолин - </a:t>
          </a:r>
          <a:r>
            <a:rPr lang="mn-MN" sz="1000" b="1" i="0" strike="noStrike">
              <a:solidFill>
                <a:srgbClr val="000000"/>
              </a:solidFill>
              <a:latin typeface="Times New Roman"/>
              <a:cs typeface="Times New Roman"/>
            </a:rPr>
            <a:t>312</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липарит - </a:t>
          </a:r>
          <a:r>
            <a:rPr lang="mn-MN" sz="1000" b="1" i="0" strike="noStrike">
              <a:solidFill>
                <a:srgbClr val="000000"/>
              </a:solidFill>
              <a:latin typeface="Times New Roman"/>
              <a:cs typeface="Times New Roman"/>
            </a:rPr>
            <a:t>313</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мөсөн шүү - </a:t>
          </a:r>
          <a:r>
            <a:rPr lang="mn-MN" sz="1000" b="1" i="0" strike="noStrike">
              <a:solidFill>
                <a:srgbClr val="000000"/>
              </a:solidFill>
              <a:latin typeface="Times New Roman"/>
              <a:cs typeface="Times New Roman"/>
            </a:rPr>
            <a:t>314</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сода - </a:t>
          </a:r>
          <a:r>
            <a:rPr lang="mn-MN" sz="1000" b="1" i="0" strike="noStrike">
              <a:solidFill>
                <a:srgbClr val="000000"/>
              </a:solidFill>
              <a:latin typeface="Times New Roman"/>
              <a:cs typeface="Times New Roman"/>
            </a:rPr>
            <a:t>315</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судлын кварц - </a:t>
          </a:r>
          <a:r>
            <a:rPr lang="mn-MN" sz="1000" b="1" i="0" strike="noStrike">
              <a:solidFill>
                <a:srgbClr val="000000"/>
              </a:solidFill>
              <a:latin typeface="Times New Roman"/>
              <a:cs typeface="Times New Roman"/>
            </a:rPr>
            <a:t>316</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бусад - </a:t>
          </a:r>
          <a:r>
            <a:rPr lang="mn-MN" sz="1000" b="1" i="0" strike="noStrike">
              <a:solidFill>
                <a:srgbClr val="000000"/>
              </a:solidFill>
              <a:latin typeface="Times New Roman"/>
              <a:cs typeface="Times New Roman"/>
            </a:rPr>
            <a:t>399</a:t>
          </a:r>
        </a:p>
      </xdr:txBody>
    </xdr:sp>
    <xdr:clientData/>
  </xdr:twoCellAnchor>
  <xdr:twoCellAnchor>
    <xdr:from>
      <xdr:col>13</xdr:col>
      <xdr:colOff>0</xdr:colOff>
      <xdr:row>61</xdr:row>
      <xdr:rowOff>149225</xdr:rowOff>
    </xdr:from>
    <xdr:to>
      <xdr:col>17</xdr:col>
      <xdr:colOff>209550</xdr:colOff>
      <xdr:row>80</xdr:row>
      <xdr:rowOff>19050</xdr:rowOff>
    </xdr:to>
    <xdr:sp macro="" textlink="">
      <xdr:nvSpPr>
        <xdr:cNvPr id="6" name="Text Box 61">
          <a:extLst>
            <a:ext uri="{FF2B5EF4-FFF2-40B4-BE49-F238E27FC236}">
              <a16:creationId xmlns:a16="http://schemas.microsoft.com/office/drawing/2014/main" id="{00000000-0008-0000-0D00-000006000000}"/>
            </a:ext>
          </a:extLst>
        </xdr:cNvPr>
        <xdr:cNvSpPr txBox="1">
          <a:spLocks noChangeArrowheads="1"/>
        </xdr:cNvSpPr>
      </xdr:nvSpPr>
      <xdr:spPr bwMode="auto">
        <a:xfrm>
          <a:off x="6238875" y="10779125"/>
          <a:ext cx="2009775" cy="29464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mn-MN" sz="1000" b="1" i="0" strike="noStrike">
              <a:solidFill>
                <a:srgbClr val="000000"/>
              </a:solidFill>
              <a:latin typeface="Times New Roman"/>
              <a:cs typeface="Times New Roman"/>
            </a:rPr>
            <a:t>Барилгын материалын орд:</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өнгөт чулуу - </a:t>
          </a:r>
          <a:r>
            <a:rPr lang="mn-MN" sz="1000" b="1" i="0" strike="noStrike">
              <a:solidFill>
                <a:srgbClr val="000000"/>
              </a:solidFill>
              <a:latin typeface="Times New Roman"/>
              <a:cs typeface="Times New Roman"/>
            </a:rPr>
            <a:t>401</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барилгын чулуу - </a:t>
          </a:r>
          <a:r>
            <a:rPr lang="mn-MN" sz="1000" b="1" i="0" strike="noStrike">
              <a:solidFill>
                <a:srgbClr val="000000"/>
              </a:solidFill>
              <a:latin typeface="Times New Roman"/>
              <a:cs typeface="Times New Roman"/>
            </a:rPr>
            <a:t>402</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галд даацтай шавар - </a:t>
          </a:r>
          <a:r>
            <a:rPr lang="mn-MN" sz="1000" b="1" i="0" strike="noStrike">
              <a:solidFill>
                <a:srgbClr val="000000"/>
              </a:solidFill>
              <a:latin typeface="Times New Roman"/>
              <a:cs typeface="Times New Roman"/>
            </a:rPr>
            <a:t>403</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өнгөлгөөний чулуу - </a:t>
          </a:r>
          <a:r>
            <a:rPr lang="mn-MN" sz="1000" b="1" i="0" strike="noStrike">
              <a:solidFill>
                <a:srgbClr val="000000"/>
              </a:solidFill>
              <a:latin typeface="Times New Roman"/>
              <a:cs typeface="Times New Roman"/>
            </a:rPr>
            <a:t>404</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бентонит шавар - </a:t>
          </a:r>
          <a:r>
            <a:rPr lang="mn-MN" sz="1000" b="1" i="0" strike="noStrike">
              <a:solidFill>
                <a:srgbClr val="000000"/>
              </a:solidFill>
              <a:latin typeface="Times New Roman"/>
              <a:cs typeface="Times New Roman"/>
            </a:rPr>
            <a:t>405</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асбест - </a:t>
          </a:r>
          <a:r>
            <a:rPr lang="mn-MN" sz="1000" b="1" i="0" strike="noStrike">
              <a:solidFill>
                <a:srgbClr val="000000"/>
              </a:solidFill>
              <a:latin typeface="Times New Roman"/>
              <a:cs typeface="Times New Roman"/>
            </a:rPr>
            <a:t>406</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гялтгануур - </a:t>
          </a:r>
          <a:r>
            <a:rPr lang="mn-MN" sz="1000" b="1" i="0" strike="noStrike">
              <a:solidFill>
                <a:srgbClr val="000000"/>
              </a:solidFill>
              <a:latin typeface="Times New Roman"/>
              <a:cs typeface="Times New Roman"/>
            </a:rPr>
            <a:t>407</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кварцын элс - </a:t>
          </a:r>
          <a:r>
            <a:rPr lang="mn-MN" sz="1000" b="1" i="0" strike="noStrike">
              <a:solidFill>
                <a:srgbClr val="000000"/>
              </a:solidFill>
              <a:latin typeface="Times New Roman"/>
              <a:cs typeface="Times New Roman"/>
            </a:rPr>
            <a:t>408</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керамзит шавар - </a:t>
          </a:r>
          <a:r>
            <a:rPr lang="mn-MN" sz="1000" b="1" i="0" strike="noStrike">
              <a:solidFill>
                <a:srgbClr val="000000"/>
              </a:solidFill>
              <a:latin typeface="Times New Roman"/>
              <a:cs typeface="Times New Roman"/>
            </a:rPr>
            <a:t>409</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шавранцар - </a:t>
          </a:r>
          <a:r>
            <a:rPr lang="mn-MN" sz="1000" b="1" i="0" strike="noStrike">
              <a:solidFill>
                <a:srgbClr val="000000"/>
              </a:solidFill>
              <a:latin typeface="Times New Roman"/>
              <a:cs typeface="Times New Roman"/>
            </a:rPr>
            <a:t>410</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тоосгоны шавар - </a:t>
          </a:r>
          <a:r>
            <a:rPr lang="mn-MN" sz="1000" b="1" i="0" strike="noStrike">
              <a:solidFill>
                <a:srgbClr val="000000"/>
              </a:solidFill>
              <a:latin typeface="Times New Roman"/>
              <a:cs typeface="Times New Roman"/>
            </a:rPr>
            <a:t>411</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шохойн чулуу - </a:t>
          </a:r>
          <a:r>
            <a:rPr lang="mn-MN" sz="1000" b="1" i="0" strike="noStrike">
              <a:solidFill>
                <a:srgbClr val="000000"/>
              </a:solidFill>
              <a:latin typeface="Times New Roman"/>
              <a:cs typeface="Times New Roman"/>
            </a:rPr>
            <a:t>412</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эрдэсийн будаг - </a:t>
          </a:r>
          <a:r>
            <a:rPr lang="mn-MN" sz="1000" b="1" i="0" strike="noStrike">
              <a:solidFill>
                <a:srgbClr val="000000"/>
              </a:solidFill>
              <a:latin typeface="Times New Roman"/>
              <a:cs typeface="Times New Roman"/>
            </a:rPr>
            <a:t>413</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элс - </a:t>
          </a:r>
          <a:r>
            <a:rPr lang="mn-MN" sz="1000" b="1" i="0" strike="noStrike">
              <a:solidFill>
                <a:srgbClr val="000000"/>
              </a:solidFill>
              <a:latin typeface="Times New Roman"/>
              <a:cs typeface="Times New Roman"/>
            </a:rPr>
            <a:t>414</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элс хайрганы хольц - </a:t>
          </a:r>
          <a:r>
            <a:rPr lang="mn-MN" sz="1000" b="1" i="0" strike="noStrike">
              <a:solidFill>
                <a:srgbClr val="000000"/>
              </a:solidFill>
              <a:latin typeface="Times New Roman"/>
              <a:cs typeface="Times New Roman"/>
            </a:rPr>
            <a:t>415</a:t>
          </a:r>
          <a:endParaRPr lang="mn-MN" sz="1000" b="0" i="0" strike="noStrike">
            <a:solidFill>
              <a:srgbClr val="000000"/>
            </a:solidFill>
            <a:latin typeface="Times New Roman"/>
            <a:cs typeface="Times New Roman"/>
          </a:endParaRPr>
        </a:p>
        <a:p>
          <a:pPr algn="l" rtl="1">
            <a:defRPr sz="1000"/>
          </a:pPr>
          <a:r>
            <a:rPr lang="mn-MN" sz="1000" b="0" i="0" strike="noStrike">
              <a:solidFill>
                <a:srgbClr val="000000"/>
              </a:solidFill>
              <a:latin typeface="Times New Roman"/>
              <a:cs typeface="Times New Roman"/>
            </a:rPr>
            <a:t>    бусад - </a:t>
          </a:r>
          <a:r>
            <a:rPr lang="mn-MN" sz="1000" b="1" i="0" strike="noStrike">
              <a:solidFill>
                <a:srgbClr val="000000"/>
              </a:solidFill>
              <a:latin typeface="Times New Roman"/>
              <a:cs typeface="Times New Roman"/>
            </a:rPr>
            <a:t>499</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34</xdr:row>
      <xdr:rowOff>104775</xdr:rowOff>
    </xdr:from>
    <xdr:to>
      <xdr:col>22</xdr:col>
      <xdr:colOff>952500</xdr:colOff>
      <xdr:row>86</xdr:row>
      <xdr:rowOff>19050</xdr:rowOff>
    </xdr:to>
    <xdr:sp macro="" textlink="">
      <xdr:nvSpPr>
        <xdr:cNvPr id="2" name="Text Box 3">
          <a:extLst>
            <a:ext uri="{FF2B5EF4-FFF2-40B4-BE49-F238E27FC236}">
              <a16:creationId xmlns:a16="http://schemas.microsoft.com/office/drawing/2014/main" id="{00000000-0008-0000-0E00-000002000000}"/>
            </a:ext>
          </a:extLst>
        </xdr:cNvPr>
        <xdr:cNvSpPr txBox="1">
          <a:spLocks noChangeArrowheads="1"/>
        </xdr:cNvSpPr>
      </xdr:nvSpPr>
      <xdr:spPr bwMode="auto">
        <a:xfrm>
          <a:off x="228600" y="6191250"/>
          <a:ext cx="12496800" cy="8334375"/>
        </a:xfrm>
        <a:prstGeom prst="rect">
          <a:avLst/>
        </a:prstGeom>
        <a:solidFill>
          <a:srgbClr val="FFFFFF"/>
        </a:solidFill>
        <a:ln w="9525">
          <a:noFill/>
          <a:miter lim="800000"/>
          <a:headEnd/>
          <a:tailEnd/>
        </a:ln>
      </xdr:spPr>
      <xdr:txBody>
        <a:bodyPr vertOverflow="clip" wrap="square" lIns="27432" tIns="27432" rIns="27432" bIns="0" anchor="t" upright="1"/>
        <a:lstStyle/>
        <a:p>
          <a:pPr algn="l" rtl="1">
            <a:defRPr sz="1000"/>
          </a:pPr>
          <a:r>
            <a:rPr lang="mn-MN" sz="1300" b="0" i="0" strike="noStrike">
              <a:solidFill>
                <a:srgbClr val="000000"/>
              </a:solidFill>
              <a:latin typeface="Times New Roman"/>
              <a:cs typeface="Times New Roman"/>
            </a:rPr>
            <a:t>Маягтын </a:t>
          </a:r>
          <a:r>
            <a:rPr lang="mn-MN" sz="1300" b="1" i="0" strike="noStrike">
              <a:solidFill>
                <a:srgbClr val="000000"/>
              </a:solidFill>
              <a:latin typeface="Times New Roman"/>
              <a:cs typeface="Times New Roman"/>
            </a:rPr>
            <a:t>хаягийн хэсэгт</a:t>
          </a:r>
          <a:r>
            <a:rPr lang="mn-MN" sz="1300" b="0" i="0" strike="noStrike">
              <a:solidFill>
                <a:srgbClr val="000000"/>
              </a:solidFill>
              <a:latin typeface="Times New Roman"/>
              <a:cs typeface="Times New Roman"/>
            </a:rPr>
            <a:t> Харилцаа, холбооны зохицуулах хорооны регистрийн болон өмч эзэмшигчийн дугаарын нөхнө. Өмч эзэмшигчийн дугаарт тухайн байгууллагын</a:t>
          </a:r>
          <a:r>
            <a:rPr lang="mn-MN" sz="1300" b="0" i="0" strike="noStrike" baseline="0">
              <a:solidFill>
                <a:srgbClr val="000000"/>
              </a:solidFill>
              <a:latin typeface="Times New Roman"/>
              <a:cs typeface="Times New Roman"/>
            </a:rPr>
            <a:t>  Төрийн өмчийн бодлого, зохицуулалтын газартай </a:t>
          </a:r>
          <a:r>
            <a:rPr lang="mn-MN" sz="1300" b="0" i="0" strike="noStrike">
              <a:solidFill>
                <a:srgbClr val="000000"/>
              </a:solidFill>
              <a:latin typeface="Times New Roman"/>
              <a:cs typeface="Times New Roman"/>
            </a:rPr>
            <a:t> байгуулсан өмч эзэмшлийн гэрээний дугаарыг бичнэ.</a:t>
          </a:r>
        </a:p>
        <a:p>
          <a:pPr algn="l" rtl="1">
            <a:defRPr sz="1000"/>
          </a:pPr>
          <a:endParaRPr lang="mn-MN" sz="1300" b="0" i="0" strike="noStrike">
            <a:solidFill>
              <a:srgbClr val="000000"/>
            </a:solidFill>
            <a:latin typeface="Times New Roman"/>
            <a:cs typeface="Times New Roman"/>
          </a:endParaRPr>
        </a:p>
        <a:p>
          <a:pPr algn="l" rtl="1">
            <a:defRPr sz="1000"/>
          </a:pPr>
          <a:r>
            <a:rPr lang="mn-MN" sz="1300" b="0" i="0" strike="noStrike">
              <a:solidFill>
                <a:srgbClr val="000000"/>
              </a:solidFill>
              <a:latin typeface="Times New Roman"/>
              <a:cs typeface="Times New Roman"/>
            </a:rPr>
            <a:t>Маягтын </a:t>
          </a:r>
          <a:r>
            <a:rPr lang="mn-MN" sz="1300" b="1" i="0" strike="noStrike">
              <a:solidFill>
                <a:srgbClr val="000000"/>
              </a:solidFill>
              <a:latin typeface="Times New Roman"/>
              <a:cs typeface="Times New Roman"/>
            </a:rPr>
            <a:t>2 дахь хэсэгт</a:t>
          </a:r>
          <a:r>
            <a:rPr lang="mn-MN" sz="1300" b="0" i="0" strike="noStrike">
              <a:solidFill>
                <a:srgbClr val="000000"/>
              </a:solidFill>
              <a:latin typeface="Times New Roman"/>
              <a:cs typeface="Times New Roman"/>
            </a:rPr>
            <a:t> радио долгионы төрөл, ангилал, үйлчилгээний төрөл, хөрөнгийн нэр, байршил, радио давтамжийн зурвас, ашиглалтын төлбөр, ашиглагч иргэн, байгууллагын нэр, регистрийн дугаар, ашиглах эрхийн бичиг, зөвшөөрлийн дугаар, эхлэх, дуусах хугацаа, олон улсын цахилгаан холбооны байгууллага </a:t>
          </a:r>
          <a:r>
            <a:rPr lang="mn-MN" sz="1300" b="1" i="0" strike="noStrike">
              <a:solidFill>
                <a:srgbClr val="000000"/>
              </a:solidFill>
              <a:latin typeface="Times New Roman"/>
              <a:cs typeface="Times New Roman"/>
            </a:rPr>
            <a:t>/ОУЦХБ/-</a:t>
          </a:r>
          <a:r>
            <a:rPr lang="mn-MN" sz="1300" b="0" i="0" strike="noStrike">
              <a:solidFill>
                <a:srgbClr val="000000"/>
              </a:solidFill>
              <a:latin typeface="Times New Roman"/>
              <a:cs typeface="Times New Roman"/>
            </a:rPr>
            <a:t>ын хуваарилалтын 1-р бүс, үндэсний хуваарилалт зэргийг радио, богино долгионы радиогийн өргөн нэвтрүүлэг, телевизийн суваг, үүрэн хөдөлгөөнт холбоо тус бүрээр ялган нөхөж бичнэ.</a:t>
          </a:r>
        </a:p>
        <a:p>
          <a:pPr algn="l" rtl="1">
            <a:defRPr sz="1000"/>
          </a:pPr>
          <a:endParaRPr lang="mn-MN" sz="1300" b="0" i="0" strike="noStrike">
            <a:solidFill>
              <a:srgbClr val="000000"/>
            </a:solidFill>
            <a:latin typeface="Times New Roman"/>
            <a:cs typeface="Times New Roman"/>
          </a:endParaRPr>
        </a:p>
        <a:p>
          <a:pPr algn="l" rtl="1">
            <a:defRPr sz="1000"/>
          </a:pPr>
          <a:r>
            <a:rPr lang="mn-MN" sz="1300" b="0" i="0" strike="noStrike">
              <a:solidFill>
                <a:srgbClr val="000000"/>
              </a:solidFill>
              <a:latin typeface="Times New Roman"/>
              <a:cs typeface="Times New Roman"/>
            </a:rPr>
            <a:t>Маягтыг </a:t>
          </a:r>
          <a:r>
            <a:rPr lang="mn-MN" sz="1300" b="1" i="0" strike="noStrike">
              <a:solidFill>
                <a:srgbClr val="000000"/>
              </a:solidFill>
              <a:latin typeface="Times New Roman"/>
              <a:cs typeface="Times New Roman"/>
            </a:rPr>
            <a:t>Б баганад</a:t>
          </a:r>
          <a:r>
            <a:rPr lang="mn-MN" sz="1300" b="0" i="0" strike="noStrike">
              <a:solidFill>
                <a:srgbClr val="000000"/>
              </a:solidFill>
              <a:latin typeface="Times New Roman"/>
              <a:cs typeface="Times New Roman"/>
            </a:rPr>
            <a:t> радио долгионы ангиллыг нөхнө. Радио долгион гэж агаарын орон зайд тархаж байгаа цахилгаан соронзон орны 3000 мега герц хүртэлх давтамжтай хэсгийг хэлнэ /Радио долгионы тухай хуулийн 3.1.1 дүгээр зүйл/. Радио долгионыг дотор хэт богино долгион, богино долгион, урт долгион гэж ангилна.</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1-р баганад</a:t>
          </a:r>
          <a:r>
            <a:rPr lang="mn-MN" sz="1300" b="0" i="0" strike="noStrike">
              <a:solidFill>
                <a:srgbClr val="000000"/>
              </a:solidFill>
              <a:latin typeface="Times New Roman"/>
              <a:cs typeface="Times New Roman"/>
            </a:rPr>
            <a:t> радио долгионы төрлийг 1-ээс 3-хүртэлх тоогоор кодолно. Үүнд: богино долгионы радио-1, телевизийн суваг-2, үүрэн хөдөлгөөнт холбоо-3.</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2-р баганад</a:t>
          </a:r>
          <a:r>
            <a:rPr lang="mn-MN" sz="1300" b="0" i="0" strike="noStrike">
              <a:solidFill>
                <a:srgbClr val="000000"/>
              </a:solidFill>
              <a:latin typeface="Times New Roman"/>
              <a:cs typeface="Times New Roman"/>
            </a:rPr>
            <a:t> радио долгион ашиглан үзүүлж байгаа үйлчилгээний төрлийг бичнэ.Тухайлбал: богино долгионы радио, эфирийн телевиз, үүрэн хөдөлгөөнт холбооны үйлчилгээ, гэх мэт.</a:t>
          </a:r>
        </a:p>
        <a:p>
          <a:pPr algn="l" rtl="1">
            <a:defRPr sz="1000"/>
          </a:pPr>
          <a:r>
            <a:rPr lang="mn-MN" sz="1300" b="0" i="0" strike="noStrike">
              <a:solidFill>
                <a:srgbClr val="000000"/>
              </a:solidFill>
              <a:latin typeface="Times New Roman"/>
              <a:cs typeface="Times New Roman"/>
            </a:rPr>
            <a:t>  </a:t>
          </a:r>
        </a:p>
        <a:p>
          <a:pPr algn="l" rtl="1">
            <a:defRPr sz="1000"/>
          </a:pPr>
          <a:r>
            <a:rPr lang="mn-MN" sz="1300" b="1" i="0" strike="noStrike">
              <a:solidFill>
                <a:srgbClr val="000000"/>
              </a:solidFill>
              <a:latin typeface="Times New Roman"/>
              <a:cs typeface="Times New Roman"/>
            </a:rPr>
            <a:t>3-р баганад</a:t>
          </a:r>
          <a:r>
            <a:rPr lang="mn-MN" sz="1300" b="0" i="0" strike="noStrike">
              <a:solidFill>
                <a:srgbClr val="000000"/>
              </a:solidFill>
              <a:latin typeface="Times New Roman"/>
              <a:cs typeface="Times New Roman"/>
            </a:rPr>
            <a:t> радио, долгионыг дамжуулахад ашиглаж байгаа хөрөнгө /станц/-ийн нэрийг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4, 5, 6, 7-р баганад</a:t>
          </a:r>
          <a:r>
            <a:rPr lang="mn-MN" sz="1300" b="0" i="0" strike="noStrike">
              <a:solidFill>
                <a:srgbClr val="000000"/>
              </a:solidFill>
              <a:latin typeface="Times New Roman"/>
              <a:cs typeface="Times New Roman"/>
            </a:rPr>
            <a:t> радио долгионы төхөөрөмжийн байршиж байгаа аймаг, сумын нэр, кодыг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8-р баганад</a:t>
          </a:r>
          <a:r>
            <a:rPr lang="mn-MN" sz="1300" b="0" i="0" strike="noStrike">
              <a:solidFill>
                <a:srgbClr val="000000"/>
              </a:solidFill>
              <a:latin typeface="Times New Roman"/>
              <a:cs typeface="Times New Roman"/>
            </a:rPr>
            <a:t> радио давтамжийн зурвасыг мега герцээр илэрхийлэн нөхнө. Радио давтамжийн зурвас гэж бүлэг радио давтамжийг хэлнэ. /Радио долгионы тухай хуулийн 3.1.2 дугаар зүйл./ </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9-р баганад</a:t>
          </a:r>
          <a:r>
            <a:rPr lang="mn-MN" sz="1300" b="0" i="0" strike="noStrike">
              <a:solidFill>
                <a:srgbClr val="000000"/>
              </a:solidFill>
              <a:latin typeface="Times New Roman"/>
              <a:cs typeface="Times New Roman"/>
            </a:rPr>
            <a:t> нэгжийн ашиглалтын төлбөрийн хэмжээг төгрөгөөр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10-р баганад</a:t>
          </a:r>
          <a:r>
            <a:rPr lang="mn-MN" sz="1300" b="0" i="0" strike="noStrike">
              <a:solidFill>
                <a:srgbClr val="000000"/>
              </a:solidFill>
              <a:latin typeface="Times New Roman"/>
              <a:cs typeface="Times New Roman"/>
            </a:rPr>
            <a:t> ашиглалтын нийт төлбөрийн хэмжээг төгрөгөөр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11, 12-р баганад</a:t>
          </a:r>
          <a:r>
            <a:rPr lang="mn-MN" sz="1300" b="0" i="0" strike="noStrike">
              <a:solidFill>
                <a:srgbClr val="000000"/>
              </a:solidFill>
              <a:latin typeface="Times New Roman"/>
              <a:cs typeface="Times New Roman"/>
            </a:rPr>
            <a:t> радио долгионыг ашиглагч байгууллага, иргэний нэр, регистрийн дугаарыг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13, 14, 15-р баганад</a:t>
          </a:r>
          <a:r>
            <a:rPr lang="mn-MN" sz="1300" b="0" i="0" strike="noStrike">
              <a:solidFill>
                <a:srgbClr val="000000"/>
              </a:solidFill>
              <a:latin typeface="Times New Roman"/>
              <a:cs typeface="Times New Roman"/>
            </a:rPr>
            <a:t> радио долгионыг ашиглах эрхийн бичгийн дугаар, эхлэх, дуусах хугацааг нөхнө.</a:t>
          </a:r>
        </a:p>
        <a:p>
          <a:pPr algn="l" rtl="1">
            <a:defRPr sz="1000"/>
          </a:pPr>
          <a:endParaRPr lang="mn-MN" sz="1300" b="0" i="0" strike="noStrike">
            <a:solidFill>
              <a:srgbClr val="000000"/>
            </a:solidFill>
            <a:latin typeface="Times New Roman"/>
            <a:cs typeface="Times New Roman"/>
          </a:endParaRPr>
        </a:p>
        <a:p>
          <a:pPr algn="l" rtl="1">
            <a:defRPr sz="1000"/>
          </a:pPr>
          <a:r>
            <a:rPr lang="mn-MN" sz="1300" b="1" i="0" strike="noStrike">
              <a:solidFill>
                <a:srgbClr val="000000"/>
              </a:solidFill>
              <a:latin typeface="Times New Roman"/>
              <a:cs typeface="Times New Roman"/>
            </a:rPr>
            <a:t>16-р баганад</a:t>
          </a:r>
          <a:r>
            <a:rPr lang="mn-MN" sz="1300" b="0" i="0" strike="noStrike">
              <a:solidFill>
                <a:srgbClr val="000000"/>
              </a:solidFill>
              <a:latin typeface="Times New Roman"/>
              <a:cs typeface="Times New Roman"/>
            </a:rPr>
            <a:t> ОУЦХБ-ын хуваарилалтын  </a:t>
          </a:r>
          <a:r>
            <a:rPr lang="en-US" sz="1300" b="0" i="0" strike="noStrike">
              <a:solidFill>
                <a:srgbClr val="000000"/>
              </a:solidFill>
              <a:latin typeface="Times New Roman"/>
              <a:cs typeface="Times New Roman"/>
            </a:rPr>
            <a:t>I </a:t>
          </a:r>
          <a:r>
            <a:rPr lang="mn-MN" sz="1300" b="0" i="0" strike="noStrike">
              <a:solidFill>
                <a:srgbClr val="000000"/>
              </a:solidFill>
              <a:latin typeface="Times New Roman"/>
              <a:cs typeface="Times New Roman"/>
            </a:rPr>
            <a:t>бүс, үндэсний хуваарилалтыг мега герцээр илэрхийлэн нөхнө. Үндэсний радио давтамжийн хуваарилалтын хүснэгт гэж радио давтамжийн нийт зурвасыг радио холбооны үйлчилгээний төрөлд хуваасан хуваарилалтыг хэлнэ. /"Радио долгионы тухай" Монгол улсын хуулийн 3.1.4 дүгээр зүйл/</a:t>
          </a:r>
        </a:p>
        <a:p>
          <a:pPr algn="l" rtl="1">
            <a:defRPr sz="1000"/>
          </a:pPr>
          <a:endParaRPr lang="mn-MN" sz="1300" b="0" i="0" strike="noStrike">
            <a:solidFill>
              <a:srgbClr val="000000"/>
            </a:solidFill>
            <a:latin typeface="Times New Roman"/>
            <a:cs typeface="Times New Roman"/>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300" b="1" i="1" baseline="0">
              <a:effectLst/>
              <a:latin typeface="Times New Roman" panose="02020603050405020304" pitchFamily="18" charset="0"/>
              <a:ea typeface="+mn-ea"/>
              <a:cs typeface="Times New Roman" panose="02020603050405020304" pitchFamily="18" charset="0"/>
            </a:rPr>
            <a:t>*</a:t>
          </a:r>
          <a:r>
            <a:rPr lang="mn-MN" sz="1300" b="1" i="1" baseline="0">
              <a:effectLst/>
              <a:latin typeface="Times New Roman" panose="02020603050405020304" pitchFamily="18" charset="0"/>
              <a:ea typeface="+mn-ea"/>
              <a:cs typeface="Times New Roman" panose="02020603050405020304" pitchFamily="18" charset="0"/>
            </a:rPr>
            <a:t>Мэдээллийн сангийн програм хангамжид радио долгионы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300">
            <a:effectLst/>
            <a:latin typeface="Times New Roman" panose="02020603050405020304" pitchFamily="18" charset="0"/>
            <a:cs typeface="Times New Roman" panose="02020603050405020304" pitchFamily="18" charset="0"/>
          </a:endParaRP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100" b="0" i="0" strike="noStrike">
              <a:solidFill>
                <a:srgbClr val="000000"/>
              </a:solidFill>
              <a:latin typeface="Arial" pitchFamily="34" charset="0"/>
              <a:cs typeface="Arial" pitchFamily="34" charset="0"/>
            </a:rPr>
            <a:t>Лавлах:</a:t>
          </a:r>
        </a:p>
        <a:p>
          <a:pPr algn="l" rtl="1"/>
          <a:endParaRPr lang="mn-MN" sz="1100" b="0" i="0">
            <a:effectLst/>
            <a:latin typeface="Arial" pitchFamily="34" charset="0"/>
            <a:ea typeface="+mn-ea"/>
            <a:cs typeface="Arial" pitchFamily="34" charset="0"/>
          </a:endParaRPr>
        </a:p>
        <a:p>
          <a:pPr marL="0" marR="0" indent="0" algn="l" defTabSz="914400" rtl="1" eaLnBrk="1" fontAlgn="auto" latinLnBrk="0" hangingPunct="1">
            <a:lnSpc>
              <a:spcPct val="100000"/>
            </a:lnSpc>
            <a:spcBef>
              <a:spcPts val="0"/>
            </a:spcBef>
            <a:spcAft>
              <a:spcPts val="0"/>
            </a:spcAft>
            <a:buClrTx/>
            <a:buSzTx/>
            <a:buFontTx/>
            <a:buNone/>
            <a:tabLst/>
            <a:defRPr/>
          </a:pPr>
          <a:r>
            <a:rPr lang="mn-MN" sz="1100" b="0" i="0">
              <a:effectLst/>
              <a:latin typeface="Arial" pitchFamily="34" charset="0"/>
              <a:ea typeface="+mn-ea"/>
              <a:cs typeface="Arial" pitchFamily="34" charset="0"/>
            </a:rPr>
            <a:t>Энэ маягтын талаар лавлах зүйл гарвал доорх утсаар холбоо барина уу.</a:t>
          </a:r>
        </a:p>
        <a:p>
          <a:pPr algn="l" rtl="1"/>
          <a:r>
            <a:rPr lang="mn-MN" sz="1100" b="0" i="0">
              <a:effectLst/>
              <a:latin typeface="Arial" pitchFamily="34" charset="0"/>
              <a:ea typeface="+mn-ea"/>
              <a:cs typeface="Arial" pitchFamily="34" charset="0"/>
            </a:rPr>
            <a:t>Төрийн өмчийн бодлого, зохицуулалтын газар</a:t>
          </a:r>
          <a:endParaRPr lang="en-US" sz="1100">
            <a:effectLst/>
            <a:latin typeface="Arial" pitchFamily="34" charset="0"/>
            <a:cs typeface="Arial" pitchFamily="34" charset="0"/>
          </a:endParaRPr>
        </a:p>
        <a:p>
          <a:pPr algn="l" rtl="1"/>
          <a:r>
            <a:rPr lang="mn-MN" sz="1100" b="0" i="0">
              <a:effectLst/>
              <a:latin typeface="Arial" pitchFamily="34" charset="0"/>
              <a:ea typeface="+mn-ea"/>
              <a:cs typeface="Arial" pitchFamily="34" charset="0"/>
            </a:rPr>
            <a:t>                      Утас: ......................</a:t>
          </a:r>
          <a:endParaRPr lang="mn-MN" sz="1200" b="0" i="0" strike="noStrike">
            <a:solidFill>
              <a:srgbClr val="000000"/>
            </a:solidFill>
            <a:latin typeface="Arial" pitchFamily="34" charset="0"/>
            <a:cs typeface="Arial" pitchFamily="34" charset="0"/>
          </a:endParaRPr>
        </a:p>
        <a:p>
          <a:pPr algn="l" rtl="1">
            <a:defRPr sz="1000"/>
          </a:pPr>
          <a:endParaRPr lang="mn-MN" sz="1300" b="0" i="0" strike="noStrike">
            <a:solidFill>
              <a:srgbClr val="000000"/>
            </a:solidFill>
            <a:latin typeface="Times New Roman"/>
            <a:cs typeface="Times New Roman"/>
          </a:endParaRPr>
        </a:p>
        <a:p>
          <a:pPr algn="l" rtl="1">
            <a:defRPr sz="1000"/>
          </a:pPr>
          <a:endParaRPr lang="mn-MN" sz="1300" b="0" i="0" strike="noStrike">
            <a:solidFill>
              <a:srgbClr val="000000"/>
            </a:solidFill>
            <a:latin typeface="Times New Roman"/>
            <a:cs typeface="Times New Roman"/>
          </a:endParaRPr>
        </a:p>
        <a:p>
          <a:pPr algn="l" rtl="1">
            <a:defRPr sz="1000"/>
          </a:pPr>
          <a:endParaRPr lang="mn-MN" sz="1300" b="0" i="0" strike="noStrike">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30</xdr:col>
      <xdr:colOff>257175</xdr:colOff>
      <xdr:row>70</xdr:row>
      <xdr:rowOff>133350</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0" y="6934200"/>
          <a:ext cx="17411700" cy="6610350"/>
        </a:xfrm>
        <a:prstGeom prst="rect">
          <a:avLst/>
        </a:prstGeom>
        <a:solidFill>
          <a:srgbClr val="FFFFFF"/>
        </a:solidFill>
        <a:ln w="9525">
          <a:noFill/>
          <a:miter lim="800000"/>
          <a:headEnd/>
          <a:tailEnd/>
        </a:ln>
      </xdr:spPr>
      <xdr:txBody>
        <a:bodyPr vertOverflow="clip" wrap="square" lIns="27432" tIns="27432" rIns="0" bIns="0" anchor="t" upright="1"/>
        <a:lstStyle/>
        <a:p>
          <a:pPr algn="l" rtl="1">
            <a:defRPr sz="1000"/>
          </a:pPr>
          <a:r>
            <a:rPr lang="mn-MN" sz="1000" b="0" i="0" strike="noStrike">
              <a:solidFill>
                <a:srgbClr val="000000"/>
              </a:solidFill>
              <a:latin typeface="Arial" pitchFamily="34" charset="0"/>
              <a:cs typeface="Arial" pitchFamily="34" charset="0"/>
            </a:rPr>
            <a:t>Маягтын </a:t>
          </a:r>
          <a:r>
            <a:rPr lang="mn-MN" sz="1000" b="1" i="0" strike="noStrike">
              <a:solidFill>
                <a:srgbClr val="000000"/>
              </a:solidFill>
              <a:latin typeface="Arial" pitchFamily="34" charset="0"/>
              <a:cs typeface="Arial" pitchFamily="34" charset="0"/>
            </a:rPr>
            <a:t>хаягийн хэсэгт</a:t>
          </a:r>
          <a:r>
            <a:rPr lang="mn-MN" sz="1000" b="0" i="0" strike="noStrike">
              <a:solidFill>
                <a:srgbClr val="000000"/>
              </a:solidFill>
              <a:latin typeface="Arial" pitchFamily="34" charset="0"/>
              <a:cs typeface="Arial" pitchFamily="34" charset="0"/>
            </a:rPr>
            <a:t> Хуулийн этгээдийн нэр, регистрийн дугаар, аймаг, нийслэл, сум, дүүргийн нэр, </a:t>
          </a:r>
          <a:r>
            <a:rPr lang="mn-MN" sz="1000" b="0" i="0">
              <a:effectLst/>
              <a:latin typeface="Arial" pitchFamily="34" charset="0"/>
              <a:ea typeface="+mn-ea"/>
              <a:cs typeface="Arial" pitchFamily="34" charset="0"/>
            </a:rPr>
            <a:t>кодыг </a:t>
          </a:r>
          <a:r>
            <a:rPr lang="mn-MN" sz="1000" b="0" i="0" strike="noStrike">
              <a:solidFill>
                <a:srgbClr val="000000"/>
              </a:solidFill>
              <a:latin typeface="Arial" pitchFamily="34" charset="0"/>
              <a:cs typeface="Arial" pitchFamily="34" charset="0"/>
            </a:rPr>
            <a:t>холбогдох хавсралтын дагуу нөхнө. Өмч эзэмшигчийн дугаарт тухайн байгууллагын Төрийн өмчийн бодлого, зохицуулалтын газартай байгуулсан өмч эзэмшлийн гэрээний дугаарыг бичнэ.</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0" i="0" strike="noStrike">
              <a:solidFill>
                <a:srgbClr val="000000"/>
              </a:solidFill>
              <a:latin typeface="Arial" pitchFamily="34" charset="0"/>
              <a:cs typeface="Arial" pitchFamily="34" charset="0"/>
            </a:rPr>
            <a:t>Маягтын </a:t>
          </a:r>
          <a:r>
            <a:rPr lang="mn-MN" sz="1000" b="1" i="0" strike="noStrike">
              <a:solidFill>
                <a:srgbClr val="000000"/>
              </a:solidFill>
              <a:latin typeface="Arial" pitchFamily="34" charset="0"/>
              <a:cs typeface="Arial" pitchFamily="34" charset="0"/>
            </a:rPr>
            <a:t>2 дахь хэсэгт</a:t>
          </a:r>
          <a:r>
            <a:rPr lang="mn-MN" sz="1000" b="0" i="0" strike="noStrike">
              <a:solidFill>
                <a:srgbClr val="000000"/>
              </a:solidFill>
              <a:latin typeface="Arial" pitchFamily="34" charset="0"/>
              <a:cs typeface="Arial" pitchFamily="34" charset="0"/>
            </a:rPr>
            <a:t> тайлант хугацаанд хөдлөл, өөрчлөлт хийсэн үндсэн хөрөнгийн талаарх мэдээллийг барилга, байгууламж, тээврийн хэрэгсэл, машин, тоног төхөөрөмж, тавилга эд хогшил, бусад үндсэн хөрөнгө гэсэн ангиллаар нөхнө. </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1" i="0" strike="noStrike">
              <a:solidFill>
                <a:srgbClr val="000000"/>
              </a:solidFill>
              <a:latin typeface="Arial" pitchFamily="34" charset="0"/>
              <a:cs typeface="Arial" pitchFamily="34" charset="0"/>
            </a:rPr>
            <a:t>Үндсэн хөрөнгө </a:t>
          </a:r>
          <a:r>
            <a:rPr lang="mn-MN" sz="1000" b="0" i="0" strike="noStrike">
              <a:solidFill>
                <a:srgbClr val="000000"/>
              </a:solidFill>
              <a:latin typeface="Arial" pitchFamily="34" charset="0"/>
              <a:cs typeface="Arial" pitchFamily="34" charset="0"/>
            </a:rPr>
            <a:t>гэж үйлдвэрлэлийн үйл ажиллагаанд нэг жилээс дээш хугацаанд давтагдаж эсвэл үргэлжлэн ашиглагдах хөрөнгийг хэлнэ. Үндсэн хөрөнгө нь дараах биет ба биет бус хөрөнгөөс бүрдэнэ. Үүнд: Орон сууцны барилга, бусад барилга, байгууламж, машин тоног төхөөрөмж, өсөж үрждэг хөрөнгө, ашигт малтмалын хайгуул, компьютерийн програм хангамж, соёл урлаг, утга зохиол, урлаг, уран сайхны эх бүтээл зэрэг болно.</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0" i="0" strike="noStrike">
              <a:solidFill>
                <a:srgbClr val="000000"/>
              </a:solidFill>
              <a:latin typeface="Arial" pitchFamily="34" charset="0"/>
              <a:cs typeface="Arial" pitchFamily="34" charset="0"/>
            </a:rPr>
            <a:t>Маягтын </a:t>
          </a:r>
          <a:r>
            <a:rPr lang="mn-MN" sz="1000" b="1" i="0" strike="noStrike">
              <a:solidFill>
                <a:srgbClr val="000000"/>
              </a:solidFill>
              <a:latin typeface="Arial" pitchFamily="34" charset="0"/>
              <a:cs typeface="Arial" pitchFamily="34" charset="0"/>
            </a:rPr>
            <a:t>Б баганад </a:t>
          </a:r>
          <a:r>
            <a:rPr lang="mn-MN" sz="1000" b="0" i="0" strike="noStrike">
              <a:solidFill>
                <a:srgbClr val="000000"/>
              </a:solidFill>
              <a:latin typeface="Arial" pitchFamily="34" charset="0"/>
              <a:cs typeface="Arial" pitchFamily="34" charset="0"/>
            </a:rPr>
            <a:t>барилга, байгууламж, тээврийн хэрэгслийн хөдлөл, өөрчлөлтийг хөрөнгийн төрөл тус бүрээр дараах байдлаар ангилан нөхнө. Тухайлбал, барилга, байгууламжийг барилга-1, байгууламж-2 гэж, тээврийн хэрэгсэл гэсэн мөрийн Б баганад суудлын машин -1, жип -2, ачааны авто машин-3, бусад-4 гэж кодолно. Бусад тээврийн хэрэгсэлд бульдозер, самосвал, автобетон миксер зэрэг орно. </a:t>
          </a:r>
        </a:p>
        <a:p>
          <a:pPr algn="l" rtl="1">
            <a:defRPr sz="1000"/>
          </a:pPr>
          <a:endParaRPr lang="mn-MN" sz="1000" b="0" i="0" strike="noStrike">
            <a:solidFill>
              <a:srgbClr val="000000"/>
            </a:solidFill>
            <a:latin typeface="Arial" pitchFamily="34" charset="0"/>
            <a:cs typeface="Arial" pitchFamily="34" charset="0"/>
          </a:endParaRPr>
        </a:p>
        <a:p>
          <a:pPr algn="l" rtl="1">
            <a:defRPr sz="1000"/>
          </a:pPr>
          <a:r>
            <a:rPr lang="mn-MN" sz="1000" b="1" i="0" strike="noStrike">
              <a:solidFill>
                <a:srgbClr val="000000"/>
              </a:solidFill>
              <a:latin typeface="Arial" pitchFamily="34" charset="0"/>
              <a:cs typeface="Arial" pitchFamily="34" charset="0"/>
            </a:rPr>
            <a:t>1-р баганад</a:t>
          </a:r>
          <a:r>
            <a:rPr lang="mn-MN" sz="1000" b="0" i="0" strike="noStrike">
              <a:solidFill>
                <a:srgbClr val="000000"/>
              </a:solidFill>
              <a:latin typeface="Arial" pitchFamily="34" charset="0"/>
              <a:cs typeface="Arial" pitchFamily="34" charset="0"/>
            </a:rPr>
            <a:t> тухайн үндсэн хөрөнгийн тайлант оны эхний үлдэгдлийн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2-р баганад</a:t>
          </a:r>
          <a:r>
            <a:rPr lang="mn-MN" sz="1000" b="0" i="0" strike="noStrike">
              <a:solidFill>
                <a:srgbClr val="000000"/>
              </a:solidFill>
              <a:latin typeface="Arial" pitchFamily="34" charset="0"/>
              <a:cs typeface="Arial" pitchFamily="34" charset="0"/>
            </a:rPr>
            <a:t> тайлант хугацаанд шинээр худалдан авсан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3-р баганад</a:t>
          </a:r>
          <a:r>
            <a:rPr lang="mn-MN" sz="1000" b="0" i="0" strike="noStrike">
              <a:solidFill>
                <a:srgbClr val="000000"/>
              </a:solidFill>
              <a:latin typeface="Arial" pitchFamily="34" charset="0"/>
              <a:cs typeface="Arial" pitchFamily="34" charset="0"/>
            </a:rPr>
            <a:t> тайлант хугацаанд тухайн үндсэн хөрөнгөд хийсэн их засварын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4-р баганад</a:t>
          </a:r>
          <a:r>
            <a:rPr lang="mn-MN" sz="1000" b="0" i="0" strike="noStrike">
              <a:solidFill>
                <a:srgbClr val="000000"/>
              </a:solidFill>
              <a:latin typeface="Arial" pitchFamily="34" charset="0"/>
              <a:cs typeface="Arial" pitchFamily="34" charset="0"/>
            </a:rPr>
            <a:t> тайлант хугацаанд балансаар шилжүүлж авсан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5-р баганад</a:t>
          </a:r>
          <a:r>
            <a:rPr lang="mn-MN" sz="1000" b="0" i="0" strike="noStrike">
              <a:solidFill>
                <a:srgbClr val="000000"/>
              </a:solidFill>
              <a:latin typeface="Arial" pitchFamily="34" charset="0"/>
              <a:cs typeface="Arial" pitchFamily="34" charset="0"/>
            </a:rPr>
            <a:t> тайлант хугацаанд бусад шалтгаанаар нэмэгдсэн хөрөнгийн дүнг төгрөгөөр санхүүгийн тайлан тэнцэлд үндэслэн нөхнө. Бусад шалтгаанд шинээр авсан, их засвар хийгдсэн, шилжүүлж авснаас бусад нэмэгдсэн хөрөнгийг хамруулна. </a:t>
          </a:r>
        </a:p>
        <a:p>
          <a:pPr algn="l" rtl="1">
            <a:defRPr sz="1000"/>
          </a:pPr>
          <a:r>
            <a:rPr lang="mn-MN" sz="1000" b="1" i="0" strike="noStrike">
              <a:solidFill>
                <a:srgbClr val="000000"/>
              </a:solidFill>
              <a:latin typeface="Arial" pitchFamily="34" charset="0"/>
              <a:cs typeface="Arial" pitchFamily="34" charset="0"/>
            </a:rPr>
            <a:t>6-р баганад</a:t>
          </a:r>
          <a:r>
            <a:rPr lang="mn-MN" sz="1000" b="0" i="0" strike="noStrike">
              <a:solidFill>
                <a:srgbClr val="000000"/>
              </a:solidFill>
              <a:latin typeface="Arial" pitchFamily="34" charset="0"/>
              <a:cs typeface="Arial" pitchFamily="34" charset="0"/>
            </a:rPr>
            <a:t> тайлант хугацаанд худалдан борлуулж данснаас хассан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7-р баганад</a:t>
          </a:r>
          <a:r>
            <a:rPr lang="mn-MN" sz="1000" b="0" i="0" strike="noStrike">
              <a:solidFill>
                <a:srgbClr val="000000"/>
              </a:solidFill>
              <a:latin typeface="Arial" pitchFamily="34" charset="0"/>
              <a:cs typeface="Arial" pitchFamily="34" charset="0"/>
            </a:rPr>
            <a:t> тайлант хугацаанд бусдад балансаар шилжүүлсэн үндсэн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8-р баганад </a:t>
          </a:r>
          <a:r>
            <a:rPr lang="mn-MN" sz="1000" b="0" i="0" strike="noStrike">
              <a:solidFill>
                <a:srgbClr val="000000"/>
              </a:solidFill>
              <a:latin typeface="Arial" pitchFamily="34" charset="0"/>
              <a:cs typeface="Arial" pitchFamily="34" charset="0"/>
            </a:rPr>
            <a:t>тайлант хугацаанд акталсан үндсэн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9-р баганад</a:t>
          </a:r>
          <a:r>
            <a:rPr lang="mn-MN" sz="1000" b="0" i="0" strike="noStrike">
              <a:solidFill>
                <a:srgbClr val="000000"/>
              </a:solidFill>
              <a:latin typeface="Arial" pitchFamily="34" charset="0"/>
              <a:cs typeface="Arial" pitchFamily="34" charset="0"/>
            </a:rPr>
            <a:t> тайлант хугацаанд данснаас хасагдсан бусад үндсэн хөрөнгийн дүнг төгрөгөөр санхүүгийн тайлан тэнцэлд үндэслэн нөхнө.</a:t>
          </a:r>
        </a:p>
        <a:p>
          <a:pPr algn="l" rtl="1">
            <a:defRPr sz="1000"/>
          </a:pPr>
          <a:r>
            <a:rPr lang="mn-MN" sz="1000" b="1" i="0" strike="noStrike">
              <a:solidFill>
                <a:srgbClr val="000000"/>
              </a:solidFill>
              <a:latin typeface="Arial" pitchFamily="34" charset="0"/>
              <a:cs typeface="Arial" pitchFamily="34" charset="0"/>
            </a:rPr>
            <a:t>10-р баганад </a:t>
          </a:r>
          <a:r>
            <a:rPr lang="mn-MN" sz="1000" b="0" i="0" strike="noStrike">
              <a:solidFill>
                <a:srgbClr val="000000"/>
              </a:solidFill>
              <a:latin typeface="Arial" pitchFamily="34" charset="0"/>
              <a:cs typeface="Arial" pitchFamily="34" charset="0"/>
            </a:rPr>
            <a:t>тухайн үндсэн хөрөнгийн тайлант оны эцсийн үлдэгдлийн дүнг төгрөгөөр санхүүгийн тайлан тэнцэлд үндэслэн нөхнө.</a:t>
          </a:r>
        </a:p>
        <a:p>
          <a:pPr marL="0" marR="0" indent="0" algn="l" defTabSz="914400" rtl="1" eaLnBrk="1" fontAlgn="auto" latinLnBrk="0" hangingPunct="1">
            <a:lnSpc>
              <a:spcPct val="100000"/>
            </a:lnSpc>
            <a:spcBef>
              <a:spcPts val="0"/>
            </a:spcBef>
            <a:spcAft>
              <a:spcPts val="0"/>
            </a:spcAft>
            <a:buClrTx/>
            <a:buSzTx/>
            <a:buFontTx/>
            <a:buNone/>
            <a:tabLst/>
            <a:defRPr sz="1000"/>
          </a:pPr>
          <a:endParaRPr lang="mn-MN" sz="1000" b="1" i="1" baseline="0">
            <a:effectLst/>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000" b="1" i="1" baseline="0">
              <a:effectLst/>
              <a:latin typeface="+mn-lt"/>
              <a:ea typeface="+mn-ea"/>
              <a:cs typeface="+mn-cs"/>
            </a:rPr>
            <a:t>*</a:t>
          </a:r>
          <a:r>
            <a:rPr lang="mn-MN" sz="1000" b="1" i="1" baseline="0">
              <a:effectLst/>
              <a:latin typeface="+mn-lt"/>
              <a:ea typeface="+mn-ea"/>
              <a:cs typeface="+mn-cs"/>
            </a:rPr>
            <a:t>Мэдээллийн сангийн програм хангамжид хөрөнгийн орлого зарлагыг оруулахдаа дээрх зааврыг анхаарч хийнэ үү. Програмаас маягтыг хэвлэхдээ зөвхөн та бүхний сонгосон мэдээллийг гаргах болно.   </a:t>
          </a:r>
          <a:endParaRPr lang="en-US">
            <a:effectLst/>
          </a:endParaRPr>
        </a:p>
        <a:p>
          <a:pPr algn="l" rtl="1">
            <a:defRPr sz="1000"/>
          </a:pPr>
          <a:endParaRPr lang="mn-MN" sz="1000" b="0" i="0" strike="noStrike">
            <a:solidFill>
              <a:srgbClr val="000000"/>
            </a:solidFill>
            <a:latin typeface="Arial" pitchFamily="34" charset="0"/>
            <a:cs typeface="Arial" pitchFamily="34" charset="0"/>
          </a:endParaRPr>
        </a:p>
        <a:p>
          <a:pPr algn="l" rtl="1"/>
          <a:r>
            <a:rPr lang="mn-MN" sz="1000" b="0" i="0">
              <a:effectLst/>
              <a:latin typeface="Arial" pitchFamily="34" charset="0"/>
              <a:ea typeface="+mn-ea"/>
              <a:cs typeface="Arial" pitchFamily="34" charset="0"/>
            </a:rPr>
            <a:t>Энэ маягтын талаар лавлах зүйл гарвал доорх утсаар холбоо барина уу.</a:t>
          </a:r>
          <a:endParaRPr lang="en-US" sz="1000">
            <a:effectLst/>
            <a:latin typeface="Arial" pitchFamily="34" charset="0"/>
            <a:cs typeface="Arial" pitchFamily="34" charset="0"/>
          </a:endParaRPr>
        </a:p>
        <a:p>
          <a:pPr algn="l" rtl="1"/>
          <a:r>
            <a:rPr lang="mn-MN" sz="1100" b="0" i="0">
              <a:effectLst/>
              <a:latin typeface="+mn-lt"/>
              <a:ea typeface="+mn-ea"/>
              <a:cs typeface="+mn-cs"/>
            </a:rPr>
            <a:t>Төрийн өмчийн бодлого, зохицуулалтын газартай</a:t>
          </a:r>
          <a:r>
            <a:rPr lang="mn-MN" sz="1000" b="0" i="0">
              <a:effectLst/>
              <a:latin typeface="Arial" pitchFamily="34" charset="0"/>
              <a:ea typeface="+mn-ea"/>
              <a:cs typeface="Arial" pitchFamily="34" charset="0"/>
            </a:rPr>
            <a:t>, Төрийн өмчийн, бүртгэлийн хэлтэс</a:t>
          </a:r>
          <a:endParaRPr lang="en-US" sz="1000">
            <a:effectLst/>
            <a:latin typeface="Arial" pitchFamily="34" charset="0"/>
            <a:cs typeface="Arial" pitchFamily="34" charset="0"/>
          </a:endParaRPr>
        </a:p>
        <a:p>
          <a:pPr algn="l" rtl="1"/>
          <a:r>
            <a:rPr lang="mn-MN" sz="1000" b="0" i="0">
              <a:effectLst/>
              <a:latin typeface="Arial" pitchFamily="34" charset="0"/>
              <a:ea typeface="+mn-ea"/>
              <a:cs typeface="Arial" pitchFamily="34" charset="0"/>
            </a:rPr>
            <a:t>                      Утас: .......................................</a:t>
          </a:r>
          <a:endParaRPr lang="en-US" sz="1000">
            <a:effectLst/>
            <a:latin typeface="Arial" pitchFamily="34" charset="0"/>
            <a:cs typeface="Arial" pitchFamily="34" charset="0"/>
          </a:endParaRPr>
        </a:p>
        <a:p>
          <a:pPr algn="l" rtl="1">
            <a:defRPr sz="1000"/>
          </a:pPr>
          <a:endParaRPr lang="mn-MN" sz="1000" b="0" i="0" strike="noStrike">
            <a:solidFill>
              <a:srgbClr val="FF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37</xdr:row>
      <xdr:rowOff>0</xdr:rowOff>
    </xdr:from>
    <xdr:to>
      <xdr:col>29</xdr:col>
      <xdr:colOff>428625</xdr:colOff>
      <xdr:row>85</xdr:row>
      <xdr:rowOff>104776</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0" y="8143875"/>
          <a:ext cx="17021175" cy="9248776"/>
        </a:xfrm>
        <a:prstGeom prst="rect">
          <a:avLst/>
        </a:prstGeom>
        <a:solidFill>
          <a:sysClr val="window" lastClr="FFFFFF"/>
        </a:solidFill>
        <a:ln w="9525">
          <a:solidFill>
            <a:schemeClr val="bg1"/>
          </a:solidFill>
          <a:miter lim="800000"/>
          <a:headEnd/>
          <a:tailEnd/>
        </a:ln>
      </xdr:spPr>
      <xdr:txBody>
        <a:bodyPr vertOverflow="clip" wrap="square" lIns="27432" tIns="27432" rIns="27432" bIns="0" anchor="t" upright="1"/>
        <a:lstStyle/>
        <a:p>
          <a:pPr algn="l" rtl="1">
            <a:defRPr sz="1000"/>
          </a:pPr>
          <a:r>
            <a:rPr lang="mn-MN" sz="1050" b="0" i="0" strike="noStrike">
              <a:solidFill>
                <a:srgbClr val="000000"/>
              </a:solidFill>
              <a:latin typeface="Arial" pitchFamily="34" charset="0"/>
              <a:cs typeface="Arial" pitchFamily="34" charset="0"/>
            </a:rPr>
            <a:t>Маягтын </a:t>
          </a:r>
          <a:r>
            <a:rPr lang="mn-MN" sz="1050" b="1" i="0" strike="noStrike">
              <a:solidFill>
                <a:srgbClr val="000000"/>
              </a:solidFill>
              <a:latin typeface="Arial" pitchFamily="34" charset="0"/>
              <a:cs typeface="Arial" pitchFamily="34" charset="0"/>
            </a:rPr>
            <a:t>хаягийн хэсэгт </a:t>
          </a:r>
          <a:r>
            <a:rPr lang="mn-MN" sz="1050" b="0" i="0" strike="noStrike">
              <a:solidFill>
                <a:srgbClr val="000000"/>
              </a:solidFill>
              <a:latin typeface="Arial" pitchFamily="34" charset="0"/>
              <a:cs typeface="Arial" pitchFamily="34" charset="0"/>
            </a:rPr>
            <a:t>Хуулийн этгээдийн</a:t>
          </a:r>
          <a:r>
            <a:rPr lang="mn-MN" sz="1050" b="0" i="0" strike="noStrike" baseline="0">
              <a:solidFill>
                <a:srgbClr val="000000"/>
              </a:solidFill>
              <a:latin typeface="Arial" pitchFamily="34" charset="0"/>
              <a:cs typeface="Arial" pitchFamily="34" charset="0"/>
            </a:rPr>
            <a:t> </a:t>
          </a:r>
          <a:r>
            <a:rPr lang="mn-MN" sz="1050" b="0" i="0" strike="noStrike">
              <a:solidFill>
                <a:srgbClr val="000000"/>
              </a:solidFill>
              <a:latin typeface="Arial" pitchFamily="34" charset="0"/>
              <a:cs typeface="Arial" pitchFamily="34" charset="0"/>
            </a:rPr>
            <a:t>нэр, регистрийн дугаар, аймаг, нийслэл, сум, дүүргийн нэр, кодыг  </a:t>
          </a:r>
          <a:r>
            <a:rPr lang="mn-MN" sz="1050" b="0" i="0">
              <a:effectLst/>
              <a:latin typeface="+mn-lt"/>
              <a:ea typeface="+mn-ea"/>
              <a:cs typeface="+mn-cs"/>
            </a:rPr>
            <a:t>холбогдох </a:t>
          </a:r>
          <a:r>
            <a:rPr lang="mn-MN" sz="1050" b="0" i="0" strike="noStrike">
              <a:solidFill>
                <a:srgbClr val="000000"/>
              </a:solidFill>
              <a:latin typeface="Arial" pitchFamily="34" charset="0"/>
              <a:cs typeface="Arial" pitchFamily="34" charset="0"/>
            </a:rPr>
            <a:t>хавсралтын дагуу нөхнө. Өмч эзэмшигчийн дугаарт тухайн байгууллагын Төрийн</a:t>
          </a:r>
          <a:r>
            <a:rPr lang="mn-MN" sz="1050" b="0" i="0" strike="noStrike" baseline="0">
              <a:solidFill>
                <a:srgbClr val="000000"/>
              </a:solidFill>
              <a:latin typeface="Arial" pitchFamily="34" charset="0"/>
              <a:cs typeface="Arial" pitchFamily="34" charset="0"/>
            </a:rPr>
            <a:t> өмчийн бодлого, зохицуулалтын газартай </a:t>
          </a:r>
          <a:r>
            <a:rPr lang="mn-MN" sz="1050" b="0" i="0" strike="noStrike">
              <a:solidFill>
                <a:srgbClr val="000000"/>
              </a:solidFill>
              <a:latin typeface="Arial" pitchFamily="34" charset="0"/>
              <a:cs typeface="Arial" pitchFamily="34" charset="0"/>
            </a:rPr>
            <a:t>байгуулсан өмч эзэмшлийн гэрээний дугаарыг бичнэ. </a:t>
          </a:r>
        </a:p>
        <a:p>
          <a:pPr algn="l" rtl="1">
            <a:defRPr sz="1000"/>
          </a:pPr>
          <a:endParaRPr lang="mn-MN" sz="1050" b="0" i="0" strike="noStrike">
            <a:solidFill>
              <a:srgbClr val="000000"/>
            </a:solidFill>
            <a:latin typeface="Arial" pitchFamily="34" charset="0"/>
            <a:cs typeface="Arial" pitchFamily="34" charset="0"/>
          </a:endParaRPr>
        </a:p>
        <a:p>
          <a:pPr algn="l" rtl="1">
            <a:defRPr sz="1000"/>
          </a:pPr>
          <a:r>
            <a:rPr lang="mn-MN" sz="1050" b="0" i="0" strike="noStrike">
              <a:solidFill>
                <a:srgbClr val="000000"/>
              </a:solidFill>
              <a:latin typeface="Arial" pitchFamily="34" charset="0"/>
              <a:cs typeface="Arial" pitchFamily="34" charset="0"/>
            </a:rPr>
            <a:t>Маягтын </a:t>
          </a:r>
          <a:r>
            <a:rPr lang="mn-MN" sz="1050" b="1" i="0" strike="noStrike">
              <a:solidFill>
                <a:srgbClr val="000000"/>
              </a:solidFill>
              <a:latin typeface="Arial" pitchFamily="34" charset="0"/>
              <a:cs typeface="Arial" pitchFamily="34" charset="0"/>
            </a:rPr>
            <a:t>2 дахь хэсэгт</a:t>
          </a:r>
          <a:r>
            <a:rPr lang="mn-MN" sz="1050" b="0" i="0" strike="noStrike">
              <a:solidFill>
                <a:srgbClr val="000000"/>
              </a:solidFill>
              <a:latin typeface="Arial" pitchFamily="34" charset="0"/>
              <a:cs typeface="Arial" pitchFamily="34" charset="0"/>
            </a:rPr>
            <a:t> тухайн байгууллагын биет бус хөрөнгө тус бүрийн нэр, төрөл, зохиогчийн нэр, зориулалт, ашиглалтын хэлбэр, биет бус хөрөнгийн гэрчилгээ олгосон байгууллага, гэрчилгээний дугаар, огноо, хүчинтэй хугацаа, хөрөнгийн үнэлгээ, санхүүгийн бүртгэлд авсан огноо, санхүүжүүлсэн эх үүсвэр /улсын төсөв, өөрийн хөрөнгө, балансаар шилжүүлэн авсан, орон нутгийн өмчөөс шилжиж ирсэн, хандив, тусламжаар ирсэн, гадны хөрөнгө оруулалтаар бэлтгэсэн зэрэг/, санхүүгийн тайлан тэнцэлд тусгасан дүн, хуримтлагдсан элэгдэл, хамтран эзэмшигчийн нэр, зохиогчид олгосон шагналын дүн бусад холбогдох мэдээллийг нөхнө.</a:t>
          </a:r>
        </a:p>
        <a:p>
          <a:pPr algn="l" rtl="1">
            <a:defRPr sz="1000"/>
          </a:pPr>
          <a:endParaRPr lang="mn-MN" sz="1050" b="0" i="0" strike="noStrike">
            <a:solidFill>
              <a:srgbClr val="000000"/>
            </a:solidFill>
            <a:latin typeface="Arial" pitchFamily="34" charset="0"/>
            <a:cs typeface="Arial" pitchFamily="34" charset="0"/>
          </a:endParaRPr>
        </a:p>
        <a:p>
          <a:pPr algn="l" rtl="1">
            <a:defRPr sz="1000"/>
          </a:pPr>
          <a:r>
            <a:rPr lang="mn-MN" sz="1050" b="1" i="0" strike="noStrike">
              <a:solidFill>
                <a:srgbClr val="000000"/>
              </a:solidFill>
              <a:latin typeface="Arial" pitchFamily="34" charset="0"/>
              <a:cs typeface="Arial" pitchFamily="34" charset="0"/>
            </a:rPr>
            <a:t>Биет бус хөрөнгө </a:t>
          </a:r>
          <a:r>
            <a:rPr lang="mn-MN" sz="1050" b="0" i="0" strike="noStrike">
              <a:solidFill>
                <a:srgbClr val="000000"/>
              </a:solidFill>
              <a:latin typeface="Arial" pitchFamily="34" charset="0"/>
              <a:cs typeface="Arial" pitchFamily="34" charset="0"/>
            </a:rPr>
            <a:t>гэдэг нь биет шинж чанаргүй боловч ирээдүйд түүнээс өгөөж хүртэхийн тулд гаргасан зарлага юм. </a:t>
          </a:r>
          <a:r>
            <a:rPr lang="mn-MN" sz="1050" b="1" i="0" strike="noStrike">
              <a:solidFill>
                <a:srgbClr val="000000"/>
              </a:solidFill>
              <a:latin typeface="Arial" pitchFamily="34" charset="0"/>
              <a:cs typeface="Arial" pitchFamily="34" charset="0"/>
            </a:rPr>
            <a:t>Биет бус хөрөнгөд</a:t>
          </a:r>
          <a:r>
            <a:rPr lang="mn-MN" sz="1050" b="0" i="0" strike="noStrike">
              <a:solidFill>
                <a:srgbClr val="000000"/>
              </a:solidFill>
              <a:latin typeface="Arial" pitchFamily="34" charset="0"/>
              <a:cs typeface="Arial" pitchFamily="34" charset="0"/>
            </a:rPr>
            <a:t> эрх бүхий байгууллагаар батлагдаж, бүртгэгдсэн, лицензийн гэрээний дагуу ашиглаж байгаа - патент /шинэ бүтээл, бүтээгдэхүүний загварын/, гэрчилгээ /ашигтай загвар, барааны тэмдэг, газар зүйн заалтын/, зохиогчийн эрх/утга зохиол, урлагийн бүтээл/, ажил, үйлчилгээг худалдан авах гэрээний дагуу ашиглаж байгаа судалгаа шинжилгээний ажил, зураг төслийн ажил, бодлогын болон үнэлгээний баримт бичиг, тооцоолох техникийн програм хангамж, гудвилл, зохион байгуулалтын зардал зэргийг оруулна. </a:t>
          </a:r>
        </a:p>
        <a:p>
          <a:pPr algn="l" rtl="1">
            <a:defRPr sz="1000"/>
          </a:pPr>
          <a:endParaRPr lang="mn-MN" sz="1050" b="0" i="0" strike="noStrike">
            <a:solidFill>
              <a:srgbClr val="000000"/>
            </a:solidFill>
            <a:latin typeface="Arial" pitchFamily="34" charset="0"/>
            <a:cs typeface="Arial" pitchFamily="34" charset="0"/>
          </a:endParaRPr>
        </a:p>
        <a:p>
          <a:pPr algn="l" rtl="1">
            <a:defRPr sz="1000"/>
          </a:pPr>
          <a:r>
            <a:rPr lang="mn-MN" sz="1050" b="1" i="0" strike="noStrike">
              <a:solidFill>
                <a:srgbClr val="000000"/>
              </a:solidFill>
              <a:latin typeface="Arial" pitchFamily="34" charset="0"/>
              <a:cs typeface="Arial" pitchFamily="34" charset="0"/>
            </a:rPr>
            <a:t>1-р мөрөнд</a:t>
          </a:r>
          <a:r>
            <a:rPr lang="mn-MN" sz="1050" b="0" i="0" strike="noStrike">
              <a:solidFill>
                <a:srgbClr val="000000"/>
              </a:solidFill>
              <a:latin typeface="Arial" pitchFamily="34" charset="0"/>
              <a:cs typeface="Arial" pitchFamily="34" charset="0"/>
            </a:rPr>
            <a:t> тухайн биет бус хөрөнгийн нэрийг бичнэ. Тухайлбал, санхүүгийн програм хангамж, </a:t>
          </a:r>
          <a:r>
            <a:rPr lang="mn-MN" sz="1050" b="1" i="0" strike="noStrike">
              <a:solidFill>
                <a:srgbClr val="000000"/>
              </a:solidFill>
              <a:latin typeface="Arial" pitchFamily="34" charset="0"/>
              <a:cs typeface="Arial" pitchFamily="34" charset="0"/>
            </a:rPr>
            <a:t>газар эзэмших, ашиглах</a:t>
          </a:r>
          <a:r>
            <a:rPr lang="mn-MN" sz="1050" b="1" i="0" strike="noStrike" baseline="0">
              <a:solidFill>
                <a:srgbClr val="000000"/>
              </a:solidFill>
              <a:latin typeface="Arial" pitchFamily="34" charset="0"/>
              <a:cs typeface="Arial" pitchFamily="34" charset="0"/>
            </a:rPr>
            <a:t> эрх</a:t>
          </a:r>
        </a:p>
        <a:p>
          <a:pPr algn="l" rtl="1">
            <a:defRPr sz="1000"/>
          </a:pPr>
          <a:endParaRPr lang="mn-MN" sz="1050" b="1" i="0" strike="noStrike">
            <a:solidFill>
              <a:srgbClr val="000000"/>
            </a:solidFill>
            <a:latin typeface="Arial" pitchFamily="34" charset="0"/>
            <a:cs typeface="Arial" pitchFamily="34" charset="0"/>
          </a:endParaRPr>
        </a:p>
        <a:p>
          <a:pPr algn="l" rtl="1">
            <a:defRPr sz="1000"/>
          </a:pPr>
          <a:r>
            <a:rPr lang="mn-MN" sz="1050" b="1" i="0" strike="noStrike">
              <a:solidFill>
                <a:srgbClr val="000000"/>
              </a:solidFill>
              <a:latin typeface="Arial" pitchFamily="34" charset="0"/>
              <a:cs typeface="Arial" pitchFamily="34" charset="0"/>
            </a:rPr>
            <a:t>2-р мөрөнд </a:t>
          </a:r>
          <a:r>
            <a:rPr lang="mn-MN" sz="1050" b="0" i="0" strike="noStrike">
              <a:solidFill>
                <a:srgbClr val="000000"/>
              </a:solidFill>
              <a:latin typeface="Arial" pitchFamily="34" charset="0"/>
              <a:cs typeface="Arial" pitchFamily="34" charset="0"/>
            </a:rPr>
            <a:t>тухайн байгууллагын санхүүгийн тайлан тэнцлийн програмд ашиглаж байгаа хөрөнгийн бүртгэлийн дугаар /код/-ыг нөхнө.  </a:t>
          </a:r>
        </a:p>
        <a:p>
          <a:pPr algn="l" rtl="1">
            <a:defRPr sz="1000"/>
          </a:pPr>
          <a:r>
            <a:rPr lang="mn-MN" sz="1050" b="1" i="0" strike="noStrike">
              <a:solidFill>
                <a:srgbClr val="000000"/>
              </a:solidFill>
              <a:latin typeface="Arial" pitchFamily="34" charset="0"/>
              <a:cs typeface="Arial" pitchFamily="34" charset="0"/>
            </a:rPr>
            <a:t>3-р мөрөнд</a:t>
          </a:r>
          <a:r>
            <a:rPr lang="mn-MN" sz="1050" b="0" i="0" strike="noStrike">
              <a:solidFill>
                <a:srgbClr val="000000"/>
              </a:solidFill>
              <a:latin typeface="Arial" pitchFamily="34" charset="0"/>
              <a:cs typeface="Arial" pitchFamily="34" charset="0"/>
            </a:rPr>
            <a:t> биет бус хөрөнгийн төрлийг дараах байдлаар нөхнө. Үүнд: патент - 01, гэрчилгээ - 02, зохиогчийн эрх - 03, судалгаа, шинжилгээний ажил - 04,  зураг төслийн ажил - 05, бодлогын болон үнэлгээний баримт бичиг - 06,  програм хангамж - 07, зохион байгуулалтын зардал - 08,  гудвилл - 09, бусад - 10. </a:t>
          </a:r>
        </a:p>
        <a:p>
          <a:pPr algn="l" rtl="1">
            <a:defRPr sz="1000"/>
          </a:pPr>
          <a:r>
            <a:rPr lang="mn-MN" sz="1050" b="1" i="0" strike="noStrike">
              <a:solidFill>
                <a:srgbClr val="000000"/>
              </a:solidFill>
              <a:latin typeface="Arial" pitchFamily="34" charset="0"/>
              <a:cs typeface="Arial" pitchFamily="34" charset="0"/>
            </a:rPr>
            <a:t>4-р мөрөнд</a:t>
          </a:r>
          <a:r>
            <a:rPr lang="mn-MN" sz="1050" b="0" i="0" strike="noStrike">
              <a:solidFill>
                <a:srgbClr val="000000"/>
              </a:solidFill>
              <a:latin typeface="Arial" pitchFamily="34" charset="0"/>
              <a:cs typeface="Arial" pitchFamily="34" charset="0"/>
            </a:rPr>
            <a:t> биет бус хөрөнгийн зохиогчийн нэрийг бичнэ.</a:t>
          </a:r>
        </a:p>
        <a:p>
          <a:pPr algn="l" rtl="1">
            <a:defRPr sz="1000"/>
          </a:pPr>
          <a:r>
            <a:rPr lang="mn-MN" sz="1050" b="1" i="0" strike="noStrike">
              <a:solidFill>
                <a:srgbClr val="000000"/>
              </a:solidFill>
              <a:latin typeface="Arial" pitchFamily="34" charset="0"/>
              <a:cs typeface="Arial" pitchFamily="34" charset="0"/>
            </a:rPr>
            <a:t>5-р мөрөнд</a:t>
          </a:r>
          <a:r>
            <a:rPr lang="mn-MN" sz="1050" b="0" i="0" strike="noStrike">
              <a:solidFill>
                <a:srgbClr val="000000"/>
              </a:solidFill>
              <a:latin typeface="Arial" pitchFamily="34" charset="0"/>
              <a:cs typeface="Arial" pitchFamily="34" charset="0"/>
            </a:rPr>
            <a:t> биет бус хөрөнгийн зориулалт, ашиглалтын хэлбэрийг бичнэ.</a:t>
          </a:r>
        </a:p>
        <a:p>
          <a:pPr algn="l" rtl="1">
            <a:defRPr sz="1000"/>
          </a:pPr>
          <a:r>
            <a:rPr lang="mn-MN" sz="1050" b="1" i="0" strike="noStrike">
              <a:solidFill>
                <a:srgbClr val="000000"/>
              </a:solidFill>
              <a:latin typeface="Arial" pitchFamily="34" charset="0"/>
              <a:cs typeface="Arial" pitchFamily="34" charset="0"/>
            </a:rPr>
            <a:t>6, 7, 8, 9-р мөрөнд</a:t>
          </a:r>
          <a:r>
            <a:rPr lang="mn-MN" sz="1050" b="0" i="0" strike="noStrike">
              <a:solidFill>
                <a:srgbClr val="000000"/>
              </a:solidFill>
              <a:latin typeface="Arial" pitchFamily="34" charset="0"/>
              <a:cs typeface="Arial" pitchFamily="34" charset="0"/>
            </a:rPr>
            <a:t> биет бус хөрөнгийг бүртгэсэн эрх бүхий байгууллагын нэр, олгосон улсын бүртгэлийн гэрчилгээний огноо, дугаар, хүчинтэй байх хугацааг нөхнө. Огноог нөхөхдөө он, сар, өдөр гэсэн дарааллаар, хугацааг жилээр нөхнө. </a:t>
          </a:r>
        </a:p>
        <a:p>
          <a:pPr algn="l" rtl="1">
            <a:defRPr sz="1000"/>
          </a:pPr>
          <a:r>
            <a:rPr lang="mn-MN" sz="1050" b="1" i="0" strike="noStrike">
              <a:solidFill>
                <a:srgbClr val="000000"/>
              </a:solidFill>
              <a:latin typeface="Arial" pitchFamily="34" charset="0"/>
              <a:cs typeface="Arial" pitchFamily="34" charset="0"/>
            </a:rPr>
            <a:t>10-р мөрөнд </a:t>
          </a:r>
          <a:r>
            <a:rPr lang="mn-MN" sz="1050" b="0" i="0" strike="noStrike">
              <a:solidFill>
                <a:srgbClr val="000000"/>
              </a:solidFill>
              <a:latin typeface="Arial" pitchFamily="34" charset="0"/>
              <a:cs typeface="Arial" pitchFamily="34" charset="0"/>
            </a:rPr>
            <a:t>биет бус хөрөнгийн үнэлгээг төгрөгөөр бичнэ. </a:t>
          </a:r>
          <a:r>
            <a:rPr lang="mn-MN" sz="1050" b="0" i="0" strike="noStrike">
              <a:solidFill>
                <a:srgbClr val="FF0000"/>
              </a:solidFill>
              <a:latin typeface="Arial" pitchFamily="34" charset="0"/>
              <a:cs typeface="Arial" pitchFamily="34" charset="0"/>
            </a:rPr>
            <a:t>Биет бус хөрөнгийн үнэлгээг Төрийн өмчийн хороо, Оюуны өмчийн газрын даргын 2009 оны 249/43 тоот хамтарсан тушаалаар батлагдсан "Төрийн хөрөнгөөр бий болсон оюуны өмчийг үнэлэх, бүртгэх, ашиглах, хадгалах журам"-ын дагуу тооцно.</a:t>
          </a:r>
          <a:endParaRPr lang="mn-MN" sz="1050" b="1" i="0" strike="noStrike">
            <a:solidFill>
              <a:srgbClr val="FF0000"/>
            </a:solidFill>
            <a:latin typeface="Arial" pitchFamily="34" charset="0"/>
            <a:cs typeface="Arial" pitchFamily="34" charset="0"/>
          </a:endParaRPr>
        </a:p>
        <a:p>
          <a:pPr algn="l" rtl="1">
            <a:defRPr sz="1000"/>
          </a:pPr>
          <a:r>
            <a:rPr lang="mn-MN" sz="1050" b="1" i="0" strike="noStrike">
              <a:solidFill>
                <a:srgbClr val="000000"/>
              </a:solidFill>
              <a:latin typeface="Arial" pitchFamily="34" charset="0"/>
              <a:cs typeface="Arial" pitchFamily="34" charset="0"/>
            </a:rPr>
            <a:t>11, 12, 13, 14, 15, 16-р мөрөнд</a:t>
          </a:r>
          <a:r>
            <a:rPr lang="mn-MN" sz="1050" b="0" i="0" strike="noStrike">
              <a:solidFill>
                <a:srgbClr val="000000"/>
              </a:solidFill>
              <a:latin typeface="Arial" pitchFamily="34" charset="0"/>
              <a:cs typeface="Arial" pitchFamily="34" charset="0"/>
            </a:rPr>
            <a:t> тухайн биет бус хөрөнгийг бий болгоход зарцуулсан хөрөнгийг санхүүжүүлсэн эх үүсвэрээр нь задалж төгрөгөөр нөхнө.</a:t>
          </a:r>
        </a:p>
        <a:p>
          <a:pPr algn="l" rtl="1">
            <a:defRPr sz="1000"/>
          </a:pPr>
          <a:r>
            <a:rPr lang="mn-MN" sz="1050" b="1" i="0" strike="noStrike">
              <a:solidFill>
                <a:srgbClr val="000000"/>
              </a:solidFill>
              <a:latin typeface="Arial" pitchFamily="34" charset="0"/>
              <a:cs typeface="Arial" pitchFamily="34" charset="0"/>
            </a:rPr>
            <a:t>17-р мөр нь</a:t>
          </a:r>
          <a:r>
            <a:rPr lang="mn-MN" sz="1050" b="0" i="0" strike="noStrike">
              <a:solidFill>
                <a:srgbClr val="000000"/>
              </a:solidFill>
              <a:latin typeface="Arial" pitchFamily="34" charset="0"/>
              <a:cs typeface="Arial" pitchFamily="34" charset="0"/>
            </a:rPr>
            <a:t> 11, 12, 13, 14, 15, 16-р мөрний нийлбэртэй тэнцүү байна.</a:t>
          </a:r>
        </a:p>
        <a:p>
          <a:pPr algn="l" rtl="1">
            <a:defRPr sz="1000"/>
          </a:pPr>
          <a:r>
            <a:rPr lang="mn-MN" sz="1050" b="1" i="0" strike="noStrike">
              <a:solidFill>
                <a:srgbClr val="000000"/>
              </a:solidFill>
              <a:latin typeface="Arial" pitchFamily="34" charset="0"/>
              <a:cs typeface="Arial" pitchFamily="34" charset="0"/>
            </a:rPr>
            <a:t>18-р мөрөнд</a:t>
          </a:r>
          <a:r>
            <a:rPr lang="mn-MN" sz="1050" b="0" i="0" strike="noStrike">
              <a:solidFill>
                <a:srgbClr val="000000"/>
              </a:solidFill>
              <a:latin typeface="Arial" pitchFamily="34" charset="0"/>
              <a:cs typeface="Arial" pitchFamily="34" charset="0"/>
            </a:rPr>
            <a:t> тухайн биет бус хөрөнгийн тайлант оны санхүүгийн тайлан тэнцэлд тусгагдсан дүнг төгрөгөөр нөхнө.</a:t>
          </a:r>
        </a:p>
        <a:p>
          <a:pPr algn="l" rtl="1">
            <a:defRPr sz="1000"/>
          </a:pPr>
          <a:r>
            <a:rPr lang="mn-MN" sz="1050" b="1" i="0" strike="noStrike">
              <a:solidFill>
                <a:srgbClr val="000000"/>
              </a:solidFill>
              <a:latin typeface="Arial" pitchFamily="34" charset="0"/>
              <a:cs typeface="Arial" pitchFamily="34" charset="0"/>
            </a:rPr>
            <a:t>19-р мөрөнд</a:t>
          </a:r>
          <a:r>
            <a:rPr lang="mn-MN" sz="1050" b="0" i="0" strike="noStrike">
              <a:solidFill>
                <a:srgbClr val="000000"/>
              </a:solidFill>
              <a:latin typeface="Arial" pitchFamily="34" charset="0"/>
              <a:cs typeface="Arial" pitchFamily="34" charset="0"/>
            </a:rPr>
            <a:t> биет бус хөрөнгийн хуримтлагдсан элэгдэл (хорогдуулалт)-ийг санхүүгийн тайлан тэнцлийг үндэслэн төгрөгөөр нөхнө.</a:t>
          </a:r>
        </a:p>
        <a:p>
          <a:pPr algn="l" rtl="1">
            <a:defRPr sz="1000"/>
          </a:pPr>
          <a:r>
            <a:rPr lang="mn-MN" sz="1050" b="1" i="0" strike="noStrike">
              <a:solidFill>
                <a:srgbClr val="000000"/>
              </a:solidFill>
              <a:latin typeface="Arial" pitchFamily="34" charset="0"/>
              <a:cs typeface="Arial" pitchFamily="34" charset="0"/>
            </a:rPr>
            <a:t>20-23-р мөрөнд</a:t>
          </a:r>
          <a:r>
            <a:rPr lang="mn-MN" sz="1050" b="0" i="0" strike="noStrike">
              <a:solidFill>
                <a:srgbClr val="000000"/>
              </a:solidFill>
              <a:latin typeface="Arial" pitchFamily="34" charset="0"/>
              <a:cs typeface="Arial" pitchFamily="34" charset="0"/>
            </a:rPr>
            <a:t> биет бус хөрөнгийн хамтран эзэмшигчдийн нэр, хаяг, иргэний үнэмлэхний дугаар, регистрийн дугаарыг бичнэ.</a:t>
          </a:r>
        </a:p>
        <a:p>
          <a:pPr algn="l" rtl="1">
            <a:defRPr sz="1000"/>
          </a:pPr>
          <a:r>
            <a:rPr lang="mn-MN" sz="1050" b="1" i="0" strike="noStrike">
              <a:solidFill>
                <a:srgbClr val="000000"/>
              </a:solidFill>
              <a:latin typeface="Arial" pitchFamily="34" charset="0"/>
              <a:cs typeface="Arial" pitchFamily="34" charset="0"/>
            </a:rPr>
            <a:t>24-р мөрөнд </a:t>
          </a:r>
          <a:r>
            <a:rPr lang="mn-MN" sz="1050" b="0" i="0" strike="noStrike">
              <a:solidFill>
                <a:srgbClr val="000000"/>
              </a:solidFill>
              <a:latin typeface="Arial" pitchFamily="34" charset="0"/>
              <a:cs typeface="Arial" pitchFamily="34" charset="0"/>
            </a:rPr>
            <a:t>биет бус хөрөнгийн зохиогчид олгосон шагналын хэмжээг төгрөгөөр нөхнө.</a:t>
          </a:r>
        </a:p>
        <a:p>
          <a:pPr marL="0" marR="0" indent="0" algn="l" defTabSz="914400" rtl="1" eaLnBrk="1" fontAlgn="auto" latinLnBrk="0" hangingPunct="1">
            <a:lnSpc>
              <a:spcPct val="100000"/>
            </a:lnSpc>
            <a:spcBef>
              <a:spcPts val="0"/>
            </a:spcBef>
            <a:spcAft>
              <a:spcPts val="0"/>
            </a:spcAft>
            <a:buClrTx/>
            <a:buSzTx/>
            <a:buFontTx/>
            <a:buNone/>
            <a:tabLst/>
            <a:defRPr sz="1000"/>
          </a:pPr>
          <a:endParaRPr lang="mn-MN" sz="1050" b="1" i="1" baseline="0">
            <a:effectLst/>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050" b="1" i="1" baseline="0">
              <a:effectLst/>
              <a:latin typeface="Arial" panose="020B0604020202020204" pitchFamily="34" charset="0"/>
              <a:ea typeface="+mn-ea"/>
              <a:cs typeface="Arial" panose="020B0604020202020204" pitchFamily="34" charset="0"/>
            </a:rPr>
            <a:t>*</a:t>
          </a:r>
          <a:r>
            <a:rPr lang="mn-MN" sz="1050" b="1" i="1" baseline="0">
              <a:effectLst/>
              <a:latin typeface="Arial" panose="020B0604020202020204" pitchFamily="34" charset="0"/>
              <a:ea typeface="+mn-ea"/>
              <a:cs typeface="Arial" panose="020B0604020202020204" pitchFamily="34" charset="0"/>
            </a:rPr>
            <a:t>Мэдээллийн сангийн програм хангамжид биет бус хөрөнгийн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050">
            <a:effectLst/>
            <a:latin typeface="Arial" panose="020B0604020202020204" pitchFamily="34" charset="0"/>
            <a:cs typeface="Arial" panose="020B0604020202020204" pitchFamily="34" charset="0"/>
          </a:endParaRPr>
        </a:p>
        <a:p>
          <a:pPr algn="l" rtl="1">
            <a:defRPr sz="1000"/>
          </a:pPr>
          <a:endParaRPr lang="mn-MN" sz="1050" b="0" i="0" strike="noStrike">
            <a:solidFill>
              <a:srgbClr val="000000"/>
            </a:solidFill>
            <a:latin typeface="Arial" pitchFamily="34" charset="0"/>
            <a:cs typeface="Arial" pitchFamily="34" charset="0"/>
          </a:endParaRPr>
        </a:p>
        <a:p>
          <a:pPr algn="l" rtl="1">
            <a:defRPr sz="1000"/>
          </a:pPr>
          <a:r>
            <a:rPr lang="mn-MN" sz="1050" b="0" i="0" strike="noStrike">
              <a:solidFill>
                <a:srgbClr val="000000"/>
              </a:solidFill>
              <a:latin typeface="Arial" pitchFamily="34" charset="0"/>
              <a:cs typeface="Arial" pitchFamily="34" charset="0"/>
            </a:rPr>
            <a:t>Энэ маягтын талаар лавлах зүйл гарвал доорх утсаар холбоо барина уу.</a:t>
          </a:r>
        </a:p>
        <a:p>
          <a:pPr algn="l" rtl="1"/>
          <a:r>
            <a:rPr lang="mn-MN" sz="1050" b="0" i="0">
              <a:effectLst/>
              <a:latin typeface="Arial" pitchFamily="34" charset="0"/>
              <a:ea typeface="+mn-ea"/>
              <a:cs typeface="Arial" pitchFamily="34" charset="0"/>
            </a:rPr>
            <a:t>Төрийн өмчийн бодлого, зохицуулалтын газар</a:t>
          </a:r>
          <a:endParaRPr lang="en-US" sz="1050">
            <a:effectLst/>
            <a:latin typeface="Arial" pitchFamily="34" charset="0"/>
            <a:cs typeface="Arial" pitchFamily="34" charset="0"/>
          </a:endParaRPr>
        </a:p>
        <a:p>
          <a:pPr algn="l" rtl="1"/>
          <a:r>
            <a:rPr lang="mn-MN" sz="1050" b="0" i="0">
              <a:effectLst/>
              <a:latin typeface="Arial" pitchFamily="34" charset="0"/>
              <a:ea typeface="+mn-ea"/>
              <a:cs typeface="Arial" pitchFamily="34" charset="0"/>
            </a:rPr>
            <a:t>                      Утас: ....................................</a:t>
          </a:r>
          <a:endParaRPr lang="en-US" sz="1050">
            <a:effectLst/>
            <a:latin typeface="Arial" pitchFamily="34" charset="0"/>
            <a:cs typeface="Arial" pitchFamily="34" charset="0"/>
          </a:endParaRPr>
        </a:p>
        <a:p>
          <a:pPr algn="l" rtl="1">
            <a:defRPr sz="1000"/>
          </a:pPr>
          <a:endParaRPr lang="mn-MN" sz="1050" b="0" i="0" strike="noStrike">
            <a:solidFill>
              <a:srgbClr val="000000"/>
            </a:solidFill>
            <a:latin typeface="Arial" pitchFamily="34" charset="0"/>
            <a:cs typeface="Arial" pitchFamily="34" charset="0"/>
          </a:endParaRPr>
        </a:p>
        <a:p>
          <a:pPr algn="l" rtl="1">
            <a:defRPr sz="1000"/>
          </a:pPr>
          <a:endParaRPr lang="mn-MN" sz="1050" b="0" i="0" strike="noStrike">
            <a:solidFill>
              <a:srgbClr val="000000"/>
            </a:solidFill>
            <a:latin typeface="Arial" pitchFamily="34" charset="0"/>
            <a:cs typeface="Arial" pitchFamily="34" charset="0"/>
          </a:endParaRPr>
        </a:p>
        <a:p>
          <a:pPr algn="l" rtl="1">
            <a:defRPr sz="1000"/>
          </a:pPr>
          <a:endParaRPr lang="mn-MN" sz="1050" b="0" i="0" strike="noStrike">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46</xdr:row>
      <xdr:rowOff>0</xdr:rowOff>
    </xdr:from>
    <xdr:to>
      <xdr:col>16</xdr:col>
      <xdr:colOff>95250</xdr:colOff>
      <xdr:row>80</xdr:row>
      <xdr:rowOff>142875</xdr:rowOff>
    </xdr:to>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0" y="9505950"/>
          <a:ext cx="11639550" cy="6619875"/>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mn-MN" sz="1100" b="0" i="0" strike="noStrike">
              <a:solidFill>
                <a:srgbClr val="000000"/>
              </a:solidFill>
              <a:latin typeface="Arial" pitchFamily="34" charset="0"/>
              <a:cs typeface="Arial" pitchFamily="34" charset="0"/>
            </a:rPr>
            <a:t>Маягтын </a:t>
          </a:r>
          <a:r>
            <a:rPr lang="mn-MN" sz="1100" b="1" i="0" strike="noStrike">
              <a:solidFill>
                <a:srgbClr val="000000"/>
              </a:solidFill>
              <a:latin typeface="Arial" pitchFamily="34" charset="0"/>
              <a:cs typeface="Arial" pitchFamily="34" charset="0"/>
            </a:rPr>
            <a:t>хаягийн хэсэгт </a:t>
          </a:r>
          <a:r>
            <a:rPr lang="mn-MN" sz="1100" b="0" i="0" strike="noStrike">
              <a:solidFill>
                <a:srgbClr val="000000"/>
              </a:solidFill>
              <a:latin typeface="Arial" pitchFamily="34" charset="0"/>
              <a:cs typeface="Arial" pitchFamily="34" charset="0"/>
            </a:rPr>
            <a:t>Хуулийн этгээдийн нэр, регистрийн дугаар, аймаг, нийслэл, сум, дүүргийн нэр, кодыг холбогдох хавсралтын дагуу нөхнө. Өмч эзэмшигчийн дугаарт тухайн байгууллагын Төрийн өмчийн бодлого, зохицуулалтын газартай байгуулсан өмч эзэмшлийн гэрээний дугаарыг бичнэ.</a:t>
          </a: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r>
            <a:rPr lang="mn-MN" sz="1100" b="0" i="0" strike="noStrike">
              <a:solidFill>
                <a:srgbClr val="000000"/>
              </a:solidFill>
              <a:latin typeface="Arial" pitchFamily="34" charset="0"/>
              <a:cs typeface="Arial" pitchFamily="34" charset="0"/>
            </a:rPr>
            <a:t>Маягтын </a:t>
          </a:r>
          <a:r>
            <a:rPr lang="mn-MN" sz="1100" b="1" i="0" strike="noStrike">
              <a:solidFill>
                <a:srgbClr val="000000"/>
              </a:solidFill>
              <a:latin typeface="Arial" pitchFamily="34" charset="0"/>
              <a:cs typeface="Arial" pitchFamily="34" charset="0"/>
            </a:rPr>
            <a:t>2 дахь хэсэгт</a:t>
          </a:r>
          <a:r>
            <a:rPr lang="mn-MN" sz="1100" b="0" i="0" strike="noStrike">
              <a:solidFill>
                <a:srgbClr val="000000"/>
              </a:solidFill>
              <a:latin typeface="Arial" pitchFamily="34" charset="0"/>
              <a:cs typeface="Arial" pitchFamily="34" charset="0"/>
            </a:rPr>
            <a:t> тухайн байгууллагын эзэмшилд байгаа түүх, соёлын дурсгалт зүйлсийн нэр, тоо ширхэг, нэг бүрийн үнэ, нийт үнэ, соёлын өвийн улсын нэгдсэн болон орон нутгийн бүртгэл, мэдээллийн санд бүртгэгдсэн эсэх, хамгаалалтын түвшинг нөхнө.</a:t>
          </a: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r>
            <a:rPr lang="mn-MN" sz="1100" b="0" i="0" strike="noStrike">
              <a:solidFill>
                <a:srgbClr val="000000"/>
              </a:solidFill>
              <a:latin typeface="Arial" pitchFamily="34" charset="0"/>
              <a:cs typeface="Arial" pitchFamily="34" charset="0"/>
            </a:rPr>
            <a:t>Маягтын </a:t>
          </a:r>
          <a:r>
            <a:rPr lang="mn-MN" sz="1100" b="1" i="0" strike="noStrike">
              <a:solidFill>
                <a:srgbClr val="000000"/>
              </a:solidFill>
              <a:latin typeface="Arial" pitchFamily="34" charset="0"/>
              <a:cs typeface="Arial" pitchFamily="34" charset="0"/>
            </a:rPr>
            <a:t>Б баганад</a:t>
          </a:r>
          <a:r>
            <a:rPr lang="mn-MN" sz="1100" b="0" i="0" strike="noStrike">
              <a:solidFill>
                <a:srgbClr val="000000"/>
              </a:solidFill>
              <a:latin typeface="Arial" pitchFamily="34" charset="0"/>
              <a:cs typeface="Arial" pitchFamily="34" charset="0"/>
            </a:rPr>
            <a:t> түүх, соёлын дурсгалт зүйлсийн нэрийг бичнэ. </a:t>
          </a:r>
          <a:r>
            <a:rPr lang="mn-MN" sz="1100" b="1" i="0" strike="noStrike">
              <a:solidFill>
                <a:srgbClr val="000000"/>
              </a:solidFill>
              <a:latin typeface="Arial" pitchFamily="34" charset="0"/>
              <a:cs typeface="Arial" pitchFamily="34" charset="0"/>
            </a:rPr>
            <a:t>Түүх соёлын дурсгалт зүйлс нь</a:t>
          </a:r>
          <a:r>
            <a:rPr lang="mn-MN" sz="1100" b="0" i="0" strike="noStrike">
              <a:solidFill>
                <a:srgbClr val="000000"/>
              </a:solidFill>
              <a:latin typeface="Arial" pitchFamily="34" charset="0"/>
              <a:cs typeface="Arial" pitchFamily="34" charset="0"/>
            </a:rPr>
            <a:t> түүхэн тодорхой орон зай, цаг үеийг төлөөлж чадах, түүх, соёл, шинжлэх ухааны ач холбогдол бүхий эртний хүний оромж, отог бууц, оршин сууж байсан ул мөрийг хадгалсан соёлт давхарга,  ашигт малтмал  олборлож, боловсруулж, үйлдвэрлэл эрхэлж байсан газар, булш хиргисүүр, бунхан, оршуулга, тахилгын газар, хөшөө чулуу, хадны сүг зураг, бичээс зэрэг археологийн дурсгал, эртний хот суурины үлдэгдэл, балгас, хэрэм, цайз болон уран барилгын цогцолбор, сүм дуган, хийд, гудамж, талбай, байшин барилга зэрэг уран барилгын дурсгал; угсаатны хувцас, чимэглэл, гэр болон аж ахуйн тоног хэрэгсэл, хөдөлмөрийн багаж зэвсэг, хөгжмийн зэмсэг, түүнчлэн уламжлалт тоглоом наадам, шашин шүтлэгтэй холбогдолтой эд өлгийн зүйл; сурвалж бичиг, гар бичмэл, барын болон хэвлэмэл ном судар зэрэг бичгийн дурсгал, гэрэл зураг, кино, дүрс бичлэг; уран зураг, уран баримал, хөөмөл, цутгамал, сийлбэр, зээгт наамал, хатгамал, цаасан шуумал, шавар болон вааран эдлэл зэрэг дүрслэх урлагийн бүх төрлийн бүтээл; түүхэн хүмүүсийн амьдрал, үйл ажиллагаатай холбоотой байшин барилга, эд өлгийн зүйл, баримт бичиг; түүх, соёлын дурсгалт цогцолбор  газар; эртний хүн, амьтан, бичил биетэн, ургамлын чулуужсан олдвор, ул мөр, тэдгээрийг агуулсан олдворт  газар; эрдэс, үнэт чулууны ховор олдвор; эд өлгийн бусад зүйл болно.</a:t>
          </a:r>
        </a:p>
        <a:p>
          <a:pPr algn="just" rtl="0">
            <a:defRPr sz="1000"/>
          </a:pPr>
          <a:r>
            <a:rPr lang="mn-MN" sz="1100" b="1" i="0" strike="noStrike">
              <a:solidFill>
                <a:srgbClr val="000000"/>
              </a:solidFill>
              <a:latin typeface="Arial" pitchFamily="34" charset="0"/>
              <a:cs typeface="Arial" pitchFamily="34" charset="0"/>
            </a:rPr>
            <a:t>1-р баганад</a:t>
          </a:r>
          <a:r>
            <a:rPr lang="mn-MN" sz="1100" b="0" i="0" strike="noStrike">
              <a:solidFill>
                <a:srgbClr val="000000"/>
              </a:solidFill>
              <a:latin typeface="Arial" pitchFamily="34" charset="0"/>
              <a:cs typeface="Arial" pitchFamily="34" charset="0"/>
            </a:rPr>
            <a:t>  тухайн байгууллагын санхүүгийн тайлан тэнцлийн програмд ашиглаж байгаа хөрөнгийн бүртгэлийн дугаар /код/-ыг нөхнө. </a:t>
          </a:r>
        </a:p>
        <a:p>
          <a:pPr algn="just" rtl="0">
            <a:defRPr sz="1000"/>
          </a:pPr>
          <a:r>
            <a:rPr lang="mn-MN" sz="1100" b="1" i="0" strike="noStrike">
              <a:solidFill>
                <a:srgbClr val="000000"/>
              </a:solidFill>
              <a:latin typeface="Arial" pitchFamily="34" charset="0"/>
              <a:cs typeface="Arial" pitchFamily="34" charset="0"/>
            </a:rPr>
            <a:t>2-р баганад </a:t>
          </a:r>
          <a:r>
            <a:rPr lang="mn-MN" sz="1100" b="0" i="0" strike="noStrike">
              <a:solidFill>
                <a:srgbClr val="000000"/>
              </a:solidFill>
              <a:latin typeface="Arial" pitchFamily="34" charset="0"/>
              <a:cs typeface="Arial" pitchFamily="34" charset="0"/>
            </a:rPr>
            <a:t>түүх, соёлын дурсгалт зүйлсийн байршлыг бичнэ. Тухайлбал, хөрөнгийн газар усны нэр, аймаг, сумын төвөөс алслагдсан зай зэргийг бичнэ.  </a:t>
          </a:r>
          <a:endParaRPr lang="mn-MN" sz="1100" b="0" i="0" strike="noStrike">
            <a:solidFill>
              <a:srgbClr val="FF0000"/>
            </a:solidFill>
            <a:latin typeface="Arial" pitchFamily="34" charset="0"/>
            <a:cs typeface="Arial" pitchFamily="34" charset="0"/>
          </a:endParaRPr>
        </a:p>
        <a:p>
          <a:pPr algn="just" rtl="0">
            <a:defRPr sz="1000"/>
          </a:pPr>
          <a:r>
            <a:rPr lang="mn-MN" sz="1100" b="1" i="0" strike="noStrike">
              <a:solidFill>
                <a:srgbClr val="000000"/>
              </a:solidFill>
              <a:latin typeface="Arial" pitchFamily="34" charset="0"/>
              <a:cs typeface="Arial" pitchFamily="34" charset="0"/>
            </a:rPr>
            <a:t>3-р баганад</a:t>
          </a:r>
          <a:r>
            <a:rPr lang="mn-MN" sz="1100" b="0" i="0" strike="noStrike">
              <a:solidFill>
                <a:srgbClr val="000000"/>
              </a:solidFill>
              <a:latin typeface="Arial" pitchFamily="34" charset="0"/>
              <a:cs typeface="Arial" pitchFamily="34" charset="0"/>
            </a:rPr>
            <a:t> түүх, соёлын дурсгалт зүйлс нь хөдлөх эд өлгийн зүйлс бол-1, үл хөдлөх бол-2 гэж нөхнө. </a:t>
          </a:r>
        </a:p>
        <a:p>
          <a:pPr algn="just" rtl="0">
            <a:defRPr sz="1000"/>
          </a:pPr>
          <a:r>
            <a:rPr lang="mn-MN" sz="1100" b="1" i="0" strike="noStrike">
              <a:solidFill>
                <a:srgbClr val="000000"/>
              </a:solidFill>
              <a:latin typeface="Arial" pitchFamily="34" charset="0"/>
              <a:cs typeface="Arial" pitchFamily="34" charset="0"/>
            </a:rPr>
            <a:t>4-р баганад</a:t>
          </a:r>
          <a:r>
            <a:rPr lang="mn-MN" sz="1100" b="0" i="0" strike="noStrike">
              <a:solidFill>
                <a:srgbClr val="000000"/>
              </a:solidFill>
              <a:latin typeface="Arial" pitchFamily="34" charset="0"/>
              <a:cs typeface="Arial" pitchFamily="34" charset="0"/>
            </a:rPr>
            <a:t> түүх, соёлын дурсгалт зүйлсийн зэрэглэл нь түүх, соёлын Хосгүй үнэт дурсгалт зүйлс бол-1, Түүх</a:t>
          </a:r>
          <a:r>
            <a:rPr lang="mn-MN" sz="1100" b="0" i="0" strike="noStrike" baseline="0">
              <a:solidFill>
                <a:srgbClr val="000000"/>
              </a:solidFill>
              <a:latin typeface="Arial" pitchFamily="34" charset="0"/>
              <a:cs typeface="Arial" pitchFamily="34" charset="0"/>
            </a:rPr>
            <a:t> соёлын Ү</a:t>
          </a:r>
          <a:r>
            <a:rPr lang="mn-MN" sz="1100" b="0" i="0" strike="noStrike">
              <a:solidFill>
                <a:srgbClr val="000000"/>
              </a:solidFill>
              <a:latin typeface="Arial" pitchFamily="34" charset="0"/>
              <a:cs typeface="Arial" pitchFamily="34" charset="0"/>
            </a:rPr>
            <a:t>нэт дурсгалт зүйлс бол-2, Түүх</a:t>
          </a:r>
          <a:r>
            <a:rPr lang="mn-MN" sz="1100" b="0" i="0" strike="noStrike" baseline="0">
              <a:solidFill>
                <a:srgbClr val="000000"/>
              </a:solidFill>
              <a:latin typeface="Arial" pitchFamily="34" charset="0"/>
              <a:cs typeface="Arial" pitchFamily="34" charset="0"/>
            </a:rPr>
            <a:t> соёлын дурсгалт зүйлс б</a:t>
          </a:r>
          <a:r>
            <a:rPr lang="mn-MN" sz="1100" b="0" i="0" strike="noStrike">
              <a:solidFill>
                <a:srgbClr val="000000"/>
              </a:solidFill>
              <a:latin typeface="Arial" pitchFamily="34" charset="0"/>
              <a:cs typeface="Arial" pitchFamily="34" charset="0"/>
            </a:rPr>
            <a:t>ол-3, зэрэглэл тогтоогдоогүй бол-0 гэж нөхнө.</a:t>
          </a:r>
        </a:p>
        <a:p>
          <a:pPr algn="just" rtl="0">
            <a:defRPr sz="1000"/>
          </a:pPr>
          <a:r>
            <a:rPr lang="mn-MN" sz="1100" b="1" i="0" strike="noStrike">
              <a:solidFill>
                <a:srgbClr val="000000"/>
              </a:solidFill>
              <a:latin typeface="Arial" pitchFamily="34" charset="0"/>
              <a:cs typeface="Arial" pitchFamily="34" charset="0"/>
            </a:rPr>
            <a:t>5-р баганад</a:t>
          </a:r>
          <a:r>
            <a:rPr lang="mn-MN" sz="1100" b="0" i="0" strike="noStrike">
              <a:solidFill>
                <a:srgbClr val="000000"/>
              </a:solidFill>
              <a:latin typeface="Arial" pitchFamily="34" charset="0"/>
              <a:cs typeface="Arial" pitchFamily="34" charset="0"/>
            </a:rPr>
            <a:t> түүх, соёлын дурсгалт зүйлсийн тоо ширхэгийг нөхнө.</a:t>
          </a:r>
        </a:p>
        <a:p>
          <a:pPr algn="just" rtl="0">
            <a:defRPr sz="1000"/>
          </a:pPr>
          <a:r>
            <a:rPr lang="mn-MN" sz="1100" b="1" i="0" strike="noStrike">
              <a:solidFill>
                <a:srgbClr val="000000"/>
              </a:solidFill>
              <a:latin typeface="Arial" pitchFamily="34" charset="0"/>
              <a:cs typeface="Arial" pitchFamily="34" charset="0"/>
            </a:rPr>
            <a:t>6-р баганад</a:t>
          </a:r>
          <a:r>
            <a:rPr lang="mn-MN" sz="1100" b="0" i="0" strike="noStrike">
              <a:solidFill>
                <a:srgbClr val="000000"/>
              </a:solidFill>
              <a:latin typeface="Arial" pitchFamily="34" charset="0"/>
              <a:cs typeface="Arial" pitchFamily="34" charset="0"/>
            </a:rPr>
            <a:t> түүх, соёлын дурсгалт зүйлсийн нэг бүрийн үнийг санхүүгийн тайланг үндэслэн төгрөгөөр нөхнө.</a:t>
          </a:r>
        </a:p>
        <a:p>
          <a:pPr algn="just" rtl="0">
            <a:defRPr sz="1000"/>
          </a:pPr>
          <a:r>
            <a:rPr lang="mn-MN" sz="1100" b="1" i="0" strike="noStrike">
              <a:solidFill>
                <a:srgbClr val="000000"/>
              </a:solidFill>
              <a:latin typeface="Arial" pitchFamily="34" charset="0"/>
              <a:cs typeface="Arial" pitchFamily="34" charset="0"/>
            </a:rPr>
            <a:t>7-р баганад</a:t>
          </a:r>
          <a:r>
            <a:rPr lang="mn-MN" sz="1100" b="0" i="0" strike="noStrike">
              <a:solidFill>
                <a:srgbClr val="000000"/>
              </a:solidFill>
              <a:latin typeface="Arial" pitchFamily="34" charset="0"/>
              <a:cs typeface="Arial" pitchFamily="34" charset="0"/>
            </a:rPr>
            <a:t> түүх, соёлын дурсгалт зүйлсийн нийт үнийг санхүүгийн тайланг үндэслэн төгрөгөөр нөхнө.</a:t>
          </a:r>
        </a:p>
        <a:p>
          <a:pPr algn="just" rtl="0">
            <a:defRPr sz="1000"/>
          </a:pPr>
          <a:r>
            <a:rPr lang="mn-MN" sz="1100" b="1" i="0" strike="noStrike">
              <a:solidFill>
                <a:srgbClr val="000000"/>
              </a:solidFill>
              <a:latin typeface="Arial" pitchFamily="34" charset="0"/>
              <a:cs typeface="Arial" pitchFamily="34" charset="0"/>
            </a:rPr>
            <a:t>8-р баганад</a:t>
          </a:r>
          <a:r>
            <a:rPr lang="mn-MN" sz="1100" b="0" i="0" strike="noStrike">
              <a:solidFill>
                <a:srgbClr val="000000"/>
              </a:solidFill>
              <a:latin typeface="Arial" pitchFamily="34" charset="0"/>
              <a:cs typeface="Arial" pitchFamily="34" charset="0"/>
            </a:rPr>
            <a:t> тухайн байгууллагын мэдэлд байгаа түүх, соёлын дурсгалт зүйлс нь улсын нэгдсэн болон орон нутгийн соёлын өвийн бүртгэл-мэдээллийн санд бүртгэгдсэн бол-1, бүртгэгдээгүй бол-2 гэж нөхнө.</a:t>
          </a:r>
        </a:p>
        <a:p>
          <a:pPr algn="just" rtl="0">
            <a:defRPr sz="1000"/>
          </a:pPr>
          <a:r>
            <a:rPr lang="mn-MN" sz="1100" b="1" i="0" strike="noStrike">
              <a:solidFill>
                <a:srgbClr val="000000"/>
              </a:solidFill>
              <a:latin typeface="Arial" pitchFamily="34" charset="0"/>
              <a:cs typeface="Arial" pitchFamily="34" charset="0"/>
            </a:rPr>
            <a:t>9-р баганад</a:t>
          </a:r>
          <a:r>
            <a:rPr lang="mn-MN" sz="1100" b="0" i="0" strike="noStrike">
              <a:solidFill>
                <a:srgbClr val="000000"/>
              </a:solidFill>
              <a:latin typeface="Arial" pitchFamily="34" charset="0"/>
              <a:cs typeface="Arial" pitchFamily="34" charset="0"/>
            </a:rPr>
            <a:t> хадгалалт, хамгаалалтын хяналтын байгууллагын төрлийг нөхнө.</a:t>
          </a:r>
          <a:r>
            <a:rPr lang="mn-MN" sz="1100" b="0" i="0" strike="noStrike">
              <a:solidFill>
                <a:sysClr val="windowText" lastClr="000000"/>
              </a:solidFill>
              <a:latin typeface="Arial" pitchFamily="34" charset="0"/>
              <a:cs typeface="Arial" pitchFamily="34" charset="0"/>
            </a:rPr>
            <a:t> Үүнд: Засгийн газрын шийдвэрээр улсынх бол-1, аймаг, нийслэлийнх бол-2, сум, дүүргийнх бол-3, байгууллагынх бол - 4. Түүх, соёлын дурсгалт зүйлсийн хадгалалт, хамгаалалтад соёл, шинжлэх ухааны асуудал эрхэлсэн төрийн захиргааны төв  байгууллага  болон тухайн аймаг, нийслэл, сум, баг, дүүргийн засаг дарга хяналт</a:t>
          </a:r>
          <a:r>
            <a:rPr lang="mn-MN" sz="1100" b="0" i="0" strike="noStrike">
              <a:solidFill>
                <a:srgbClr val="000000"/>
              </a:solidFill>
              <a:latin typeface="Arial" pitchFamily="34" charset="0"/>
              <a:cs typeface="Arial" pitchFamily="34" charset="0"/>
            </a:rPr>
            <a:t> тавина. </a:t>
          </a:r>
          <a:r>
            <a:rPr lang="mn-MN" sz="1100" b="0" i="1" strike="noStrike">
              <a:solidFill>
                <a:srgbClr val="000000"/>
              </a:solidFill>
              <a:latin typeface="Arial" pitchFamily="34" charset="0"/>
              <a:cs typeface="Arial" pitchFamily="34" charset="0"/>
            </a:rPr>
            <a:t>(Соёлын өвийн тухай Монгол улсын хуулийн 17.1-р заалт)</a:t>
          </a:r>
          <a:endParaRPr lang="mn-MN" sz="1100" b="0" i="0" strike="noStrike">
            <a:solidFill>
              <a:srgbClr val="000000"/>
            </a:solidFill>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mn-MN" sz="1100" b="1" i="1" baseline="0">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US" sz="1100" b="1" i="1" baseline="0">
              <a:effectLst/>
              <a:latin typeface="Arial" panose="020B0604020202020204" pitchFamily="34" charset="0"/>
              <a:ea typeface="+mn-ea"/>
              <a:cs typeface="Arial" panose="020B0604020202020204" pitchFamily="34" charset="0"/>
            </a:rPr>
            <a:t>*</a:t>
          </a:r>
          <a:r>
            <a:rPr lang="mn-MN" sz="1100" b="1" i="1" baseline="0">
              <a:effectLst/>
              <a:latin typeface="Arial" panose="020B0604020202020204" pitchFamily="34" charset="0"/>
              <a:ea typeface="+mn-ea"/>
              <a:cs typeface="Arial" panose="020B0604020202020204" pitchFamily="34" charset="0"/>
            </a:rPr>
            <a:t>Мэдээллийн сангийн програм хангамжид түүх, соёлын дурсгалт зүйлсийн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100">
            <a:effectLst/>
            <a:latin typeface="Arial" panose="020B0604020202020204" pitchFamily="34" charset="0"/>
            <a:cs typeface="Arial" panose="020B0604020202020204" pitchFamily="34" charset="0"/>
          </a:endParaRP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r>
            <a:rPr lang="mn-MN" sz="1100" b="0" i="0" strike="noStrike">
              <a:solidFill>
                <a:srgbClr val="000000"/>
              </a:solidFill>
              <a:latin typeface="Arial" pitchFamily="34" charset="0"/>
              <a:cs typeface="Arial" pitchFamily="34" charset="0"/>
            </a:rPr>
            <a:t>Лавлах:</a:t>
          </a:r>
          <a:r>
            <a:rPr lang="mn-MN" sz="1100" b="0" i="0">
              <a:effectLst/>
              <a:latin typeface="Arial" pitchFamily="34" charset="0"/>
              <a:ea typeface="+mn-ea"/>
              <a:cs typeface="Arial" pitchFamily="34" charset="0"/>
            </a:rPr>
            <a:t>Энэ маягтын талаар лавлах зүйл гарвал доорх утсаар холбоо барина уу.</a:t>
          </a:r>
          <a:endParaRPr lang="en-US" sz="1100">
            <a:effectLst/>
            <a:latin typeface="Arial" pitchFamily="34" charset="0"/>
            <a:cs typeface="Arial" pitchFamily="34" charset="0"/>
          </a:endParaRPr>
        </a:p>
        <a:p>
          <a:pPr algn="l" rtl="1"/>
          <a:r>
            <a:rPr lang="mn-MN" sz="1100" b="0" i="0">
              <a:effectLst/>
              <a:latin typeface="Arial" pitchFamily="34" charset="0"/>
              <a:ea typeface="+mn-ea"/>
              <a:cs typeface="Arial" pitchFamily="34" charset="0"/>
            </a:rPr>
            <a:t>Төрийн өмчийн бодлого зохицуулалтын</a:t>
          </a:r>
          <a:r>
            <a:rPr lang="mn-MN" sz="1100" b="0" i="0" baseline="0">
              <a:effectLst/>
              <a:latin typeface="Arial" pitchFamily="34" charset="0"/>
              <a:ea typeface="+mn-ea"/>
              <a:cs typeface="Arial" pitchFamily="34" charset="0"/>
            </a:rPr>
            <a:t> </a:t>
          </a:r>
          <a:r>
            <a:rPr lang="mn-MN" sz="1100" b="0" i="0">
              <a:effectLst/>
              <a:latin typeface="Arial" pitchFamily="34" charset="0"/>
              <a:ea typeface="+mn-ea"/>
              <a:cs typeface="Arial" pitchFamily="34" charset="0"/>
            </a:rPr>
            <a:t>газар</a:t>
          </a:r>
          <a:endParaRPr lang="en-US" sz="1100">
            <a:effectLst/>
            <a:latin typeface="Arial" pitchFamily="34" charset="0"/>
            <a:cs typeface="Arial" pitchFamily="34" charset="0"/>
          </a:endParaRPr>
        </a:p>
        <a:p>
          <a:pPr algn="l" rtl="1"/>
          <a:r>
            <a:rPr lang="mn-MN" sz="1100" b="0" i="0">
              <a:effectLst/>
              <a:latin typeface="Arial" pitchFamily="34" charset="0"/>
              <a:ea typeface="+mn-ea"/>
              <a:cs typeface="Arial" pitchFamily="34" charset="0"/>
            </a:rPr>
            <a:t>                      Утас: ..........................</a:t>
          </a:r>
          <a:endParaRPr lang="mn-MN" sz="1100" b="0" i="0" strike="noStrike">
            <a:solidFill>
              <a:srgbClr val="000000"/>
            </a:solidFill>
            <a:latin typeface="Arial" pitchFamily="34" charset="0"/>
            <a:cs typeface="Arial" pitchFamily="34" charset="0"/>
          </a:endParaRP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endParaRPr lang="mn-MN" sz="1100" b="0" i="0" strike="noStrike">
            <a:solidFill>
              <a:srgbClr val="000000"/>
            </a:solidFill>
            <a:latin typeface="Arial" pitchFamily="34" charset="0"/>
            <a:cs typeface="Arial" pitchFamily="34" charset="0"/>
          </a:endParaRPr>
        </a:p>
        <a:p>
          <a:pPr algn="just" rtl="0">
            <a:defRPr sz="1000"/>
          </a:pPr>
          <a:endParaRPr lang="mn-MN" sz="1100" b="0" i="0" strike="noStrike">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35</xdr:row>
      <xdr:rowOff>0</xdr:rowOff>
    </xdr:from>
    <xdr:to>
      <xdr:col>20</xdr:col>
      <xdr:colOff>552450</xdr:colOff>
      <xdr:row>90</xdr:row>
      <xdr:rowOff>0</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0" y="6257925"/>
          <a:ext cx="13335000" cy="8905875"/>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хаягийн хэсэгт</a:t>
          </a:r>
          <a:r>
            <a:rPr lang="mn-MN" sz="1200" b="0" i="0" strike="noStrike">
              <a:solidFill>
                <a:srgbClr val="000000"/>
              </a:solidFill>
              <a:latin typeface="Arial" pitchFamily="34" charset="0"/>
              <a:cs typeface="Arial" pitchFamily="34" charset="0"/>
            </a:rPr>
            <a:t> Хуулийн этгээдийн нэр, регистрийн дугаар, аймаг, нийслэл, сум, дүүргийн нэр, кодыг</a:t>
          </a:r>
          <a:r>
            <a:rPr lang="mn-MN" sz="1200" b="0" i="0" strike="noStrike" baseline="0">
              <a:solidFill>
                <a:srgbClr val="000000"/>
              </a:solidFill>
              <a:latin typeface="Arial" pitchFamily="34" charset="0"/>
              <a:cs typeface="Arial" pitchFamily="34" charset="0"/>
            </a:rPr>
            <a:t> холбогдох</a:t>
          </a:r>
          <a:r>
            <a:rPr lang="mn-MN" sz="1200" b="0" i="0" strike="noStrike">
              <a:solidFill>
                <a:srgbClr val="000000"/>
              </a:solidFill>
              <a:latin typeface="Arial" pitchFamily="34" charset="0"/>
              <a:cs typeface="Arial" pitchFamily="34" charset="0"/>
            </a:rPr>
            <a:t> хавсралтын дагуу нөхнө.</a:t>
          </a:r>
        </a:p>
        <a:p>
          <a:pPr algn="just" rtl="0">
            <a:defRPr sz="1000"/>
          </a:pPr>
          <a:r>
            <a:rPr lang="mn-MN" sz="1200" b="0" i="0" strike="noStrike">
              <a:solidFill>
                <a:srgbClr val="000000"/>
              </a:solidFill>
              <a:latin typeface="Arial" pitchFamily="34" charset="0"/>
              <a:cs typeface="Arial" pitchFamily="34" charset="0"/>
            </a:rPr>
            <a:t>Өмч эзэмшигчийн дугаарт тухайн байгууллагын Төрийн өмчийн бодлого, зохицуулалтын газартай</a:t>
          </a:r>
          <a:r>
            <a:rPr lang="mn-MN" sz="1200" b="0" i="0" strike="noStrike" baseline="0">
              <a:solidFill>
                <a:srgbClr val="000000"/>
              </a:solidFill>
              <a:latin typeface="Arial" pitchFamily="34" charset="0"/>
              <a:cs typeface="Arial" pitchFamily="34" charset="0"/>
            </a:rPr>
            <a:t> </a:t>
          </a:r>
          <a:r>
            <a:rPr lang="mn-MN" sz="1200" b="0" i="0" strike="noStrike">
              <a:solidFill>
                <a:srgbClr val="000000"/>
              </a:solidFill>
              <a:latin typeface="Arial" pitchFamily="34" charset="0"/>
              <a:cs typeface="Arial" pitchFamily="34" charset="0"/>
            </a:rPr>
            <a:t>байгуулсан өмч эзэмшлийн гэрээний дугаарыг бичнэ.</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2 дахь хэсэгт</a:t>
          </a:r>
          <a:r>
            <a:rPr lang="mn-MN" sz="1200" b="0" i="0" strike="noStrike">
              <a:solidFill>
                <a:srgbClr val="000000"/>
              </a:solidFill>
              <a:latin typeface="Arial" pitchFamily="34" charset="0"/>
              <a:cs typeface="Arial" pitchFamily="34" charset="0"/>
            </a:rPr>
            <a:t> тухайн байгууллагад улсын нэгдсэн төсвийн хєрєнгє оруулалт, тєсєл хєтєлбєрийн хүрээнд бий болгосон хєрєнгийн ангилал, код, нэр, тоо хэмжээ, нийт үнэ, хөрөнгө бий болгосон зардлыг эх үүсвэрээр, /Улсын төсөв ба Монгол улсыг хөгжүүлэх сан, бусад эх үүсвэр/ санхүүжүүлсэн төсвийн ерөнхийлөн захирагч байгууллагын нэр, код, хөрөнгө хүлээн авсан улсын комиссын акт болон дээд газрын зөвшөөрлийн нэр, дугаар, огноо, хөрөнгийг санхүүгийн тайлан тэнцэлд бүртгэгдээгүй дүн, шалтгааныг нөхөж бичнэ. </a:t>
          </a:r>
          <a:r>
            <a:rPr lang="mn-MN" sz="1200" b="1" i="0" strike="noStrike">
              <a:solidFill>
                <a:srgbClr val="000000"/>
              </a:solidFill>
              <a:latin typeface="Arial" pitchFamily="34" charset="0"/>
              <a:cs typeface="Arial" pitchFamily="34" charset="0"/>
            </a:rPr>
            <a:t>Улсын нэгдсэн төсөв </a:t>
          </a:r>
          <a:r>
            <a:rPr lang="mn-MN" sz="1200" b="0" i="0" strike="noStrike">
              <a:solidFill>
                <a:srgbClr val="000000"/>
              </a:solidFill>
              <a:latin typeface="Arial" pitchFamily="34" charset="0"/>
              <a:cs typeface="Arial" pitchFamily="34" charset="0"/>
            </a:rPr>
            <a:t>нь улсын төсөв, орон нутгийн төсөв, монгол улсыг хөгжүүлэх сан, нийгмийн даатгалыг хөгжүүлэх сангаас бүрдэнэ.</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Б-баганад</a:t>
          </a:r>
          <a:r>
            <a:rPr lang="mn-MN" sz="1200" b="0" i="0" strike="noStrike">
              <a:solidFill>
                <a:srgbClr val="000000"/>
              </a:solidFill>
              <a:latin typeface="Arial" pitchFamily="34" charset="0"/>
              <a:cs typeface="Arial" pitchFamily="34" charset="0"/>
            </a:rPr>
            <a:t> улсын төсөв, орон нутгийн төсөв, монгол улсыг хөгжүүлэх сан, нийгмийн даатгалын сангийн хөрөнгө оруулалтаар бий болгосон хөрөнгийн нэрийг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1-р баганад</a:t>
          </a:r>
          <a:r>
            <a:rPr lang="mn-MN" sz="1200" b="0" i="0" strike="noStrike">
              <a:solidFill>
                <a:srgbClr val="000000"/>
              </a:solidFill>
              <a:latin typeface="Arial" pitchFamily="34" charset="0"/>
              <a:cs typeface="Arial" pitchFamily="34" charset="0"/>
            </a:rPr>
            <a:t> Улсын нэгдсэн төсвийн хөрөнгө оруулалтаар бий болгосон хөрөнгийг холбогдох</a:t>
          </a:r>
          <a:r>
            <a:rPr lang="mn-MN" sz="1200" b="0" i="0" strike="noStrike" baseline="0">
              <a:solidFill>
                <a:srgbClr val="000000"/>
              </a:solidFill>
              <a:latin typeface="Arial" pitchFamily="34" charset="0"/>
              <a:cs typeface="Arial" pitchFamily="34" charset="0"/>
            </a:rPr>
            <a:t> хавсралтын дагуу</a:t>
          </a:r>
          <a:r>
            <a:rPr lang="mn-MN" sz="1200" b="0" i="0" strike="noStrike">
              <a:solidFill>
                <a:srgbClr val="000000"/>
              </a:solidFill>
              <a:latin typeface="Arial" pitchFamily="34" charset="0"/>
              <a:cs typeface="Arial" pitchFamily="34" charset="0"/>
            </a:rPr>
            <a:t> кодолно.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2-р баганад </a:t>
          </a:r>
          <a:r>
            <a:rPr lang="mn-MN" sz="1200" b="0" i="0" strike="noStrike">
              <a:solidFill>
                <a:srgbClr val="000000"/>
              </a:solidFill>
              <a:latin typeface="Arial" pitchFamily="34" charset="0"/>
              <a:cs typeface="Arial" pitchFamily="34" charset="0"/>
            </a:rPr>
            <a:t>тухайн байгууллагын санхүүгийн тайлан тэнцлийн програмд ашиглаж байгаа хөрөнгийн бүртгэлийн дугаар /код/-ыг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3, 4-р баганад </a:t>
          </a:r>
          <a:r>
            <a:rPr lang="mn-MN" sz="1200" b="0" i="0" strike="noStrike">
              <a:solidFill>
                <a:srgbClr val="000000"/>
              </a:solidFill>
              <a:latin typeface="Arial" pitchFamily="34" charset="0"/>
              <a:cs typeface="Arial" pitchFamily="34" charset="0"/>
            </a:rPr>
            <a:t>тухайн хөрөнгийн хүчин чадлын хэмжих нэгж болон биет хэмжээг нөхнө. Орон сууцны барилгын хувьд хаалгаар буюу айлаар, орон сууцны бус үйлдвэрийн барилга, худалдаа, үйлчилгээний барилгыг м2-аар,  зочид буудал, эмнэлгийн барилгын хувьд ороор, сургууль, соёлын барилгыг суудлаар, албан тасалгааны (конторын) зориулалттай барилгыг м2-аар, гараажийг авто машины тоогоор, инженерийн байгууламжийн хувьд эрчим хүчний барилга, байгууламжийг кВт-аар,  холбооны шугамыг м-ээр, төмөр замыг уртаар буюу м-ээр, авто замын уртыг км-ээр, замд хийсэн нөхөөсийг м2-аар,  гүүрийг уртааш м-ээр, далан, сувгийг м-ээр, инженерийн шугам, сүлжээг км-ээр, экскаваторын шанаганы багтаамжийг м3-ээр, бульдозерыг морины хүчээр, самосвал, бусад төрлийн ачааны автомашиныг тн-оор, автобетон миксерийг м3-ээр, автобетон шахуургыг м3/цагаар, бетон зуурагч, шавар зуурагч, шавардлагын ажлын тоног төхөөрөмж, цахилгаан хөдөлгүүртэй компрессорыг м3/цагаар, гагнуурын аппаратыг вольтоор, лифтийн хувьд кг-аар, эскалаторын хувьд шатны өргөний хэмжээ /600мм, 800мм, 1000мм/-гээр, краны хувьд тн-оор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5-р баганад</a:t>
          </a:r>
          <a:r>
            <a:rPr lang="mn-MN" sz="1200" b="0" i="0" strike="noStrike">
              <a:solidFill>
                <a:srgbClr val="000000"/>
              </a:solidFill>
              <a:latin typeface="Arial" pitchFamily="34" charset="0"/>
              <a:cs typeface="Arial" pitchFamily="34" charset="0"/>
            </a:rPr>
            <a:t> Улсын төсөв болон Монгол улсыг хөгжүүлэх сангийн хөрөнгө оруулалтаар бэлтгэсэн хөрөнгийн тоо ширхэгийг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6-р баганад</a:t>
          </a:r>
          <a:r>
            <a:rPr lang="mn-MN" sz="1200" b="0" i="0" strike="noStrike">
              <a:solidFill>
                <a:srgbClr val="000000"/>
              </a:solidFill>
              <a:latin typeface="Arial" pitchFamily="34" charset="0"/>
              <a:cs typeface="Arial" pitchFamily="34" charset="0"/>
            </a:rPr>
            <a:t> тухайн хөрөнгийг бэлтгэхэд Улсын төсөв, Монгол улсыг хөгжүүлэх сангаас гарсан зардлыг  төгрөгөөр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7-р баганад</a:t>
          </a:r>
          <a:r>
            <a:rPr lang="mn-MN" sz="1200" b="0" i="0" strike="noStrike">
              <a:solidFill>
                <a:srgbClr val="000000"/>
              </a:solidFill>
              <a:latin typeface="Arial" pitchFamily="34" charset="0"/>
              <a:cs typeface="Arial" pitchFamily="34" charset="0"/>
            </a:rPr>
            <a:t> тухайн хөрөнгийн ашиглах эдийн засгийн үйл ажиллагааны чиглэлийн кодыг “Эдийн засгийн бүх төрлийн үйл ажиллагааны салбарын ангилал”-ыг хавсралтаас авч 4 оронгийн түвшинд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8-р баганад </a:t>
          </a:r>
          <a:r>
            <a:rPr lang="mn-MN" sz="1200" b="0" i="0" strike="noStrike">
              <a:solidFill>
                <a:srgbClr val="000000"/>
              </a:solidFill>
              <a:latin typeface="Arial" pitchFamily="34" charset="0"/>
              <a:cs typeface="Arial" pitchFamily="34" charset="0"/>
            </a:rPr>
            <a:t>санхүүжүүлсэн төсвийн ерөнхийлөн захирагч /байгууллага/-ын нэрийг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9-р баганад</a:t>
          </a:r>
          <a:r>
            <a:rPr lang="mn-MN" sz="1200" b="0" i="0" strike="noStrike">
              <a:solidFill>
                <a:srgbClr val="000000"/>
              </a:solidFill>
              <a:latin typeface="Arial" pitchFamily="34" charset="0"/>
              <a:cs typeface="Arial" pitchFamily="34" charset="0"/>
            </a:rPr>
            <a:t> санхүүжүүлсэн төсвийн ерөнхийлөн захирагчын холбогдох кодыг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10, 11, 12-р баганад</a:t>
          </a:r>
          <a:r>
            <a:rPr lang="mn-MN" sz="1200" b="0" i="0" strike="noStrike">
              <a:solidFill>
                <a:srgbClr val="000000"/>
              </a:solidFill>
              <a:latin typeface="Arial" pitchFamily="34" charset="0"/>
              <a:cs typeface="Arial" pitchFamily="34" charset="0"/>
            </a:rPr>
            <a:t> хөрөнгө хүлээн авсан баримтын нэр, дугаар, огноог нөхнө. Энэ нь тухайн хөрөнгийн хүлээн авсан Улсын комиссын акт эсвэл харъяалах дээд байгууллагын болон Төрийн өмчийн бодлого,</a:t>
          </a:r>
          <a:r>
            <a:rPr lang="mn-MN" sz="1200" b="0" i="0" strike="noStrike" baseline="0">
              <a:solidFill>
                <a:srgbClr val="000000"/>
              </a:solidFill>
              <a:latin typeface="Arial" pitchFamily="34" charset="0"/>
              <a:cs typeface="Arial" pitchFamily="34" charset="0"/>
            </a:rPr>
            <a:t> зохицуулалтын газры</a:t>
          </a:r>
          <a:r>
            <a:rPr lang="mn-MN" sz="1200" b="0" i="0" strike="noStrike">
              <a:solidFill>
                <a:srgbClr val="000000"/>
              </a:solidFill>
              <a:latin typeface="Arial" pitchFamily="34" charset="0"/>
              <a:cs typeface="Arial" pitchFamily="34" charset="0"/>
            </a:rPr>
            <a:t>н зөвшөөрлийн нэр, дугаар, огноог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13-р баганад </a:t>
          </a:r>
          <a:r>
            <a:rPr lang="mn-MN" sz="1200" b="0" i="0" strike="noStrike">
              <a:solidFill>
                <a:srgbClr val="000000"/>
              </a:solidFill>
              <a:latin typeface="Arial" pitchFamily="34" charset="0"/>
              <a:cs typeface="Arial" pitchFamily="34" charset="0"/>
            </a:rPr>
            <a:t>баримтын бүрдэл дутуугаас улсын төсвийн хөрөнгө оруулалтаар бэлтгэсэн хөрөнгийг санхүүгийн тайланд бүртгэгдээгүй дүнг төгрөгөөр нөхнө.</a:t>
          </a:r>
          <a:r>
            <a:rPr lang="mn-MN" sz="1200" b="1" i="0" strike="noStrike">
              <a:solidFill>
                <a:srgbClr val="000000"/>
              </a:solidFill>
              <a:latin typeface="Arial" pitchFamily="34" charset="0"/>
              <a:cs typeface="Arial" pitchFamily="34" charset="0"/>
            </a:rPr>
            <a:t> </a:t>
          </a:r>
        </a:p>
        <a:p>
          <a:pPr algn="just" rtl="0">
            <a:defRPr sz="1000"/>
          </a:pPr>
          <a:endParaRPr lang="mn-MN" sz="1200" b="1"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14-р баганад</a:t>
          </a:r>
          <a:r>
            <a:rPr lang="mn-MN" sz="1200" b="0" i="0" strike="noStrike">
              <a:solidFill>
                <a:srgbClr val="000000"/>
              </a:solidFill>
              <a:latin typeface="Arial" pitchFamily="34" charset="0"/>
              <a:cs typeface="Arial" pitchFamily="34" charset="0"/>
            </a:rPr>
            <a:t> баримтын бүрдэл дутуугаас бусад шалтгаанаар улсын төсвийн хөрөнгө оруулалтаар бэлтгэсэн хөрөнгийг санхүүгийн тайланд бүртгэгдээгүй дүнг төгрөгөөр нөхнө. </a:t>
          </a:r>
        </a:p>
        <a:p>
          <a:pPr algn="just" rtl="0">
            <a:defRPr sz="1000"/>
          </a:pPr>
          <a:endParaRPr lang="mn-MN" sz="1200" b="0" i="0" strike="noStrike">
            <a:solidFill>
              <a:srgbClr val="000000"/>
            </a:solidFill>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US" sz="1200" b="1" i="1" baseline="0">
              <a:effectLst/>
              <a:latin typeface="Arial" panose="020B0604020202020204" pitchFamily="34" charset="0"/>
              <a:ea typeface="+mn-ea"/>
              <a:cs typeface="Arial" panose="020B0604020202020204" pitchFamily="34" charset="0"/>
            </a:rPr>
            <a:t>*</a:t>
          </a:r>
          <a:r>
            <a:rPr lang="mn-MN" sz="1200" b="1" i="1" baseline="0">
              <a:effectLst/>
              <a:latin typeface="Arial" panose="020B0604020202020204" pitchFamily="34" charset="0"/>
              <a:ea typeface="+mn-ea"/>
              <a:cs typeface="Arial" panose="020B0604020202020204" pitchFamily="34" charset="0"/>
            </a:rPr>
            <a:t>Мэдээллийн сангийн програм хангамжид улсын нэгдсэн төсвийн хөрөнгө оруулалтаар бий болгосон хөрөнгийн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200">
            <a:effectLst/>
            <a:latin typeface="Arial" panose="020B0604020202020204" pitchFamily="34" charset="0"/>
            <a:cs typeface="Arial" panose="020B0604020202020204" pitchFamily="34" charset="0"/>
          </a:endParaRPr>
        </a:p>
        <a:p>
          <a:pPr algn="just" rtl="0">
            <a:defRPr sz="1000"/>
          </a:pPr>
          <a:endParaRPr lang="mn-MN" sz="1200" b="0" i="0" strike="noStrike">
            <a:solidFill>
              <a:srgbClr val="000000"/>
            </a:solidFill>
            <a:latin typeface="Arial" pitchFamily="34" charset="0"/>
            <a:cs typeface="Arial"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mn-MN" sz="1200" b="0" i="0" u="none" strike="noStrike" kern="0" cap="none" spc="0" normalizeH="0" baseline="0" noProof="0">
              <a:ln>
                <a:noFill/>
              </a:ln>
              <a:solidFill>
                <a:srgbClr val="000000"/>
              </a:solidFill>
              <a:effectLst/>
              <a:uLnTx/>
              <a:uFillTx/>
              <a:latin typeface="Arial" pitchFamily="34" charset="0"/>
              <a:ea typeface="+mn-ea"/>
              <a:cs typeface="Arial" pitchFamily="34" charset="0"/>
            </a:rPr>
            <a:t>Лавлах:</a:t>
          </a:r>
          <a:r>
            <a:rPr kumimoji="0" lang="mn-MN"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Энэ маягтын талаар лавлах зүйл гарвал доорх утсаар холбоо барина уу.</a:t>
          </a:r>
          <a:endParaRPr kumimoji="0" lang="en-US"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mn-MN"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Төрийн өмчийн бодлого, зохицуулалтын газар</a:t>
          </a:r>
          <a:endParaRPr kumimoji="0" lang="en-US"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mn-MN"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Утас: ...........................</a:t>
          </a:r>
          <a:endParaRPr kumimoji="0" lang="en-US"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mn-MN" sz="12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endParaRPr lang="mn-MN" sz="1200" b="0" i="0" strike="noStrike">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32</xdr:row>
      <xdr:rowOff>0</xdr:rowOff>
    </xdr:from>
    <xdr:to>
      <xdr:col>25</xdr:col>
      <xdr:colOff>419100</xdr:colOff>
      <xdr:row>92</xdr:row>
      <xdr:rowOff>28575</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0" y="5724525"/>
          <a:ext cx="16383000" cy="9744075"/>
        </a:xfrm>
        <a:prstGeom prst="rect">
          <a:avLst/>
        </a:prstGeom>
        <a:solidFill>
          <a:srgbClr val="FFFFFF"/>
        </a:solidFill>
        <a:ln w="9525">
          <a:noFill/>
          <a:miter lim="800000"/>
          <a:headEnd/>
          <a:tailEnd/>
        </a:ln>
      </xdr:spPr>
      <xdr:txBody>
        <a:bodyPr vertOverflow="clip" wrap="square" lIns="27432" tIns="27432" rIns="27432" bIns="0" anchor="t" upright="1"/>
        <a:lstStyle/>
        <a:p>
          <a:pPr algn="l"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хаягийн хэсэгт</a:t>
          </a:r>
          <a:r>
            <a:rPr lang="mn-MN" sz="1200" b="0" i="0" strike="noStrike">
              <a:solidFill>
                <a:srgbClr val="000000"/>
              </a:solidFill>
              <a:latin typeface="Arial" pitchFamily="34" charset="0"/>
              <a:cs typeface="Arial" pitchFamily="34" charset="0"/>
            </a:rPr>
            <a:t> Хуулийн</a:t>
          </a:r>
          <a:r>
            <a:rPr lang="mn-MN" sz="1200" b="0" i="0" strike="noStrike" baseline="0">
              <a:solidFill>
                <a:srgbClr val="000000"/>
              </a:solidFill>
              <a:latin typeface="Arial" pitchFamily="34" charset="0"/>
              <a:cs typeface="Arial" pitchFamily="34" charset="0"/>
            </a:rPr>
            <a:t> этгээдийн </a:t>
          </a:r>
          <a:r>
            <a:rPr lang="mn-MN" sz="1200" b="0" i="0" strike="noStrike">
              <a:solidFill>
                <a:srgbClr val="000000"/>
              </a:solidFill>
              <a:latin typeface="Arial" pitchFamily="34" charset="0"/>
              <a:cs typeface="Arial" pitchFamily="34" charset="0"/>
            </a:rPr>
            <a:t>нэр, регистрийн дугаар, аймаг, нийслэл, сум, дүүргийн нэр, кодыг холбогдох хавсралтын  дагуу нөхнө. Өмч эзэмшигчийн дугаарт тухайн байгууллагын Төрийн өмчийн бодлого, зохицуулалтын</a:t>
          </a:r>
          <a:r>
            <a:rPr lang="mn-MN" sz="1200" b="0" i="0" strike="noStrike" baseline="0">
              <a:solidFill>
                <a:srgbClr val="000000"/>
              </a:solidFill>
              <a:latin typeface="Arial" pitchFamily="34" charset="0"/>
              <a:cs typeface="Arial" pitchFamily="34" charset="0"/>
            </a:rPr>
            <a:t> газартай </a:t>
          </a:r>
          <a:r>
            <a:rPr lang="mn-MN" sz="1200" b="0" i="0" strike="noStrike">
              <a:solidFill>
                <a:srgbClr val="000000"/>
              </a:solidFill>
              <a:latin typeface="Arial" pitchFamily="34" charset="0"/>
              <a:cs typeface="Arial" pitchFamily="34" charset="0"/>
            </a:rPr>
            <a:t>байгуулсан өмч эзэмшлийн гэрээний дугаарыг бичнэ.</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2 дахь хэсэгт</a:t>
          </a:r>
          <a:r>
            <a:rPr lang="mn-MN" sz="1200" b="0" i="0" strike="noStrike">
              <a:solidFill>
                <a:srgbClr val="000000"/>
              </a:solidFill>
              <a:latin typeface="Arial" pitchFamily="34" charset="0"/>
              <a:cs typeface="Arial" pitchFamily="34" charset="0"/>
            </a:rPr>
            <a:t> тухайн байгууллагад Монгол банк, Сангийн яамаар дамжуулан гадаадын зээлийн эх үүсвэрээр бий болгосон хөрөнгийн ангилал, нэр, код, тоо хэмжээ, үнийн дүн, зээлдүүлэгч улс байгууллага, төслийн нэр, дамжуулан зээлдүүлэх гэрээний дугаар, гэрээний үнэ, бусад эх үүсвэрээс санхүүжүүлсэн дүн, хөрөнгө хүлээн авсан улсын комиссын акт болон дээд газрын зөвшөөрлийн нэр, дугаар, огноо, хөрөнгийг санхүүгийн тайлан тэнцэлд бүртгэгдээгүй дүн, шалтгааныг нөхөж бичнэ. </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0" i="0" strike="noStrike">
              <a:solidFill>
                <a:srgbClr val="000000"/>
              </a:solidFill>
              <a:latin typeface="Arial" pitchFamily="34" charset="0"/>
              <a:cs typeface="Arial" pitchFamily="34" charset="0"/>
            </a:rPr>
            <a:t>Маягтын</a:t>
          </a:r>
          <a:r>
            <a:rPr lang="mn-MN" sz="1200" b="1" i="0" strike="noStrike">
              <a:solidFill>
                <a:srgbClr val="000000"/>
              </a:solidFill>
              <a:latin typeface="Arial" pitchFamily="34" charset="0"/>
              <a:cs typeface="Arial" pitchFamily="34" charset="0"/>
            </a:rPr>
            <a:t> Б-баганад</a:t>
          </a:r>
          <a:r>
            <a:rPr lang="mn-MN" sz="1200" b="0" i="0" strike="noStrike">
              <a:solidFill>
                <a:srgbClr val="000000"/>
              </a:solidFill>
              <a:latin typeface="Arial" pitchFamily="34" charset="0"/>
              <a:cs typeface="Arial" pitchFamily="34" charset="0"/>
            </a:rPr>
            <a:t> гадаадын зээлийн эх үүсвэрээр бий болгосон хөрөнгийн нэрийг нөхнө. Энэхүү маягтад арилжааны банкны зээл хамаарахгүй болно.</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1-р баганад</a:t>
          </a:r>
          <a:r>
            <a:rPr lang="mn-MN" sz="1200" b="0" i="0" strike="noStrike">
              <a:solidFill>
                <a:srgbClr val="000000"/>
              </a:solidFill>
              <a:latin typeface="Arial" pitchFamily="34" charset="0"/>
              <a:cs typeface="Arial" pitchFamily="34" charset="0"/>
            </a:rPr>
            <a:t>  гадаадын зээлийн эх үүсвэрээр бий болгосон хөрөнгийг холбогдох хавсралтаас харж кодолно. </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2-р баганад</a:t>
          </a:r>
          <a:r>
            <a:rPr lang="mn-MN" sz="1200" b="0" i="0" strike="noStrike">
              <a:solidFill>
                <a:srgbClr val="000000"/>
              </a:solidFill>
              <a:latin typeface="Arial" pitchFamily="34" charset="0"/>
              <a:cs typeface="Arial" pitchFamily="34" charset="0"/>
            </a:rPr>
            <a:t>  тухайн байгууллагын санхүүгийн тайлан тэнцлийн програмд ашиглаж байгаа хөрөнгийн бүртгэлийн дугаар /код/-ыг нөхнө.  </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3, 4-р баганад</a:t>
          </a:r>
          <a:r>
            <a:rPr lang="mn-MN" sz="1200" b="0" i="0" strike="noStrike">
              <a:solidFill>
                <a:srgbClr val="000000"/>
              </a:solidFill>
              <a:latin typeface="Arial" pitchFamily="34" charset="0"/>
              <a:cs typeface="Arial" pitchFamily="34" charset="0"/>
            </a:rPr>
            <a:t> тухайн хөрөнгийн хүчин чадлын хэмжих нэгж болон биет хэмжээг нөхнө. Орон сууцны барилгын хувьд хаалгаар буюу айлаар, орон сууцны бус үйлдвэрийн барилга, худалдаа, үйлчилгээний барилгыг м2-аар,  зочид буудал, эмнэлгийн барилгын хувьд ороор, сургууль, соёлын барилгыг суудлаар, албан тасалгааны (конторын) зориулалттай барилгыг м2-аар, гараажийг авто машины тоогоор, инженерийн байгууламжийн хувьд эрчим хүчний барилга, байгууламжийг кВт-аар,  холбооны шугамыг м-ээр, төмөр замыг уртаар буюу м-ээр, авто замын уртыг км-ээр, замд хийсэн нөхөөсийг м2-аар,  гүүрийг уртааш м-ээр, далан, сувгийг м-ээр, инженерийн шугам, сүлжээг км-ээр, экскаваторын шанаганы багтаамжийг м3-ээр, бульдозерыг морины хүчээр, самосвал, бусад төрлийн ачааны автомашиныг тн-оор, автобетон миксерийг м3-ээр, автобетон шахуургыг м3/цагаар, бетон зуурагч, шавар зуурагч, шавардлагын ажлын тоног төхөөрөмж, цахилгаан хөдөлгүүртэй компрессорыг м3/цагаар, гагнуурын аппаратыг вольтоор, лифтийн хувьд кг-аар, эскалаторын хувьд шатны өргөний хэмжээ /600мм, 800мм, 1000мм/-гээр, краны хувьд тн-оор  нөхнө. </a:t>
          </a:r>
        </a:p>
        <a:p>
          <a:pPr algn="l" rtl="0">
            <a:defRPr sz="1000"/>
          </a:pPr>
          <a:r>
            <a:rPr lang="mn-MN" sz="1200" b="0" i="0" strike="noStrike">
              <a:solidFill>
                <a:srgbClr val="000000"/>
              </a:solidFill>
              <a:latin typeface="Arial" pitchFamily="34" charset="0"/>
              <a:cs typeface="Arial" pitchFamily="34" charset="0"/>
            </a:rPr>
            <a:t> </a:t>
          </a:r>
        </a:p>
        <a:p>
          <a:pPr algn="l" rtl="0">
            <a:defRPr sz="1000"/>
          </a:pPr>
          <a:r>
            <a:rPr lang="mn-MN" sz="1200" b="1" i="0" strike="noStrike">
              <a:solidFill>
                <a:srgbClr val="000000"/>
              </a:solidFill>
              <a:latin typeface="Arial" pitchFamily="34" charset="0"/>
              <a:cs typeface="Arial" pitchFamily="34" charset="0"/>
            </a:rPr>
            <a:t>5-р баганад</a:t>
          </a:r>
          <a:r>
            <a:rPr lang="mn-MN" sz="1200" b="0" i="0" strike="noStrike">
              <a:solidFill>
                <a:srgbClr val="000000"/>
              </a:solidFill>
              <a:latin typeface="Arial" pitchFamily="34" charset="0"/>
              <a:cs typeface="Arial" pitchFamily="34" charset="0"/>
            </a:rPr>
            <a:t> гадаадын зээлийн эх үүсвэрээр бий болгосон хөрөнгийн тоо хэмжээг нөхнө.</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6-р баганад</a:t>
          </a:r>
          <a:r>
            <a:rPr lang="mn-MN" sz="1200" b="0" i="0" strike="noStrike">
              <a:solidFill>
                <a:srgbClr val="000000"/>
              </a:solidFill>
              <a:latin typeface="Arial" pitchFamily="34" charset="0"/>
              <a:cs typeface="Arial" pitchFamily="34" charset="0"/>
            </a:rPr>
            <a:t> тухайн хөрөнгийн ашиглах эдийн засгийн үйл ажиллагааны чиглэлийн кодыг “Эдийн засгийн бүх төрлийн үйл ажиллагааны салбарын ангилал”-ыг хавсралтаас авч 4 оронгийн түвшинд нөхнө. </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7, 8, 9, 10-р баганад</a:t>
          </a:r>
          <a:r>
            <a:rPr lang="mn-MN" sz="1200" b="0" i="0" strike="noStrike">
              <a:solidFill>
                <a:srgbClr val="000000"/>
              </a:solidFill>
              <a:latin typeface="Arial" pitchFamily="34" charset="0"/>
              <a:cs typeface="Arial" pitchFamily="34" charset="0"/>
            </a:rPr>
            <a:t> зээлдүүлэгч улсын нэр, код, байгууллага, төслийн нэрийг нөхнө. Улсын кодыг холбогдох хавсралтаас авч бөглөнө.</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11-р баганад</a:t>
          </a:r>
          <a:r>
            <a:rPr lang="mn-MN" sz="1200" b="0" i="0" strike="noStrike">
              <a:solidFill>
                <a:srgbClr val="000000"/>
              </a:solidFill>
              <a:latin typeface="Arial" pitchFamily="34" charset="0"/>
              <a:cs typeface="Arial" pitchFamily="34" charset="0"/>
            </a:rPr>
            <a:t> дамжуулан зээлдсэн байгууллага болон гэрээний дугаар, огноог нөхнө.</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12, 13-р баганад</a:t>
          </a:r>
          <a:r>
            <a:rPr lang="mn-MN" sz="1200" b="0" i="0" strike="noStrike">
              <a:solidFill>
                <a:srgbClr val="000000"/>
              </a:solidFill>
              <a:latin typeface="Arial" pitchFamily="34" charset="0"/>
              <a:cs typeface="Arial" pitchFamily="34" charset="0"/>
            </a:rPr>
            <a:t> зээл олгосон гадаадын валютын нэгж, валютын зээлийн дүнг нөхнө.</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14-р баганад</a:t>
          </a:r>
          <a:r>
            <a:rPr lang="mn-MN" sz="1200" b="0" i="0" strike="noStrike">
              <a:solidFill>
                <a:srgbClr val="000000"/>
              </a:solidFill>
              <a:latin typeface="Arial" pitchFamily="34" charset="0"/>
              <a:cs typeface="Arial" pitchFamily="34" charset="0"/>
            </a:rPr>
            <a:t>  гэрээний дагуу санхүүжүүлсэн дүнг төгрөгөөр нөхнө.</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15, 16, 17-р баганад</a:t>
          </a:r>
          <a:r>
            <a:rPr lang="mn-MN" sz="1200" b="0" i="0" strike="noStrike">
              <a:solidFill>
                <a:srgbClr val="000000"/>
              </a:solidFill>
              <a:latin typeface="Arial" pitchFamily="34" charset="0"/>
              <a:cs typeface="Arial" pitchFamily="34" charset="0"/>
            </a:rPr>
            <a:t>  хөрөнгө хүлээн авсан баримтын нэр, дугаар, огноог нөхнө.Энэ нь тухайн хөрөнгийн хүлээн авсан Улсын комиссын акт эсвэл харъяалах дээд байгууллагын болон Төрийн өмчийн хорооны зөвшөөрлийн нэр, дугаар, огноог нөхнө. </a:t>
          </a:r>
        </a:p>
        <a:p>
          <a:pPr algn="l" rtl="0">
            <a:defRPr sz="1000"/>
          </a:pPr>
          <a:endParaRPr lang="mn-MN" sz="1200" b="0"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18-р баганад </a:t>
          </a:r>
          <a:r>
            <a:rPr lang="mn-MN" sz="1200" b="0" i="0" strike="noStrike">
              <a:solidFill>
                <a:srgbClr val="000000"/>
              </a:solidFill>
              <a:latin typeface="Arial" pitchFamily="34" charset="0"/>
              <a:cs typeface="Arial" pitchFamily="34" charset="0"/>
            </a:rPr>
            <a:t>баримтын бүрдэл дутуугаас гадаадын зээлээр бий болгосон хөрөнгийн санхүүгийн тайлан тэнцэлд бүртгэгдээгүй дүнг төгрөгөөр нөхнө. </a:t>
          </a:r>
          <a:endParaRPr lang="mn-MN" sz="1200" b="1" i="0" strike="noStrike">
            <a:solidFill>
              <a:srgbClr val="000000"/>
            </a:solidFill>
            <a:latin typeface="Arial" pitchFamily="34" charset="0"/>
            <a:cs typeface="Arial" pitchFamily="34" charset="0"/>
          </a:endParaRPr>
        </a:p>
        <a:p>
          <a:pPr algn="l" rtl="0">
            <a:defRPr sz="1000"/>
          </a:pPr>
          <a:endParaRPr lang="mn-MN" sz="1200" b="1" i="0" strike="noStrike">
            <a:solidFill>
              <a:srgbClr val="000000"/>
            </a:solidFill>
            <a:latin typeface="Arial" pitchFamily="34" charset="0"/>
            <a:cs typeface="Arial" pitchFamily="34" charset="0"/>
          </a:endParaRPr>
        </a:p>
        <a:p>
          <a:pPr algn="l" rtl="0">
            <a:defRPr sz="1000"/>
          </a:pPr>
          <a:r>
            <a:rPr lang="mn-MN" sz="1200" b="1" i="0" strike="noStrike">
              <a:solidFill>
                <a:srgbClr val="000000"/>
              </a:solidFill>
              <a:latin typeface="Arial" pitchFamily="34" charset="0"/>
              <a:cs typeface="Arial" pitchFamily="34" charset="0"/>
            </a:rPr>
            <a:t>19-р баганад </a:t>
          </a:r>
          <a:r>
            <a:rPr lang="mn-MN" sz="1200" b="0" i="0" strike="noStrike">
              <a:solidFill>
                <a:srgbClr val="000000"/>
              </a:solidFill>
              <a:latin typeface="Arial" pitchFamily="34" charset="0"/>
              <a:cs typeface="Arial" pitchFamily="34" charset="0"/>
            </a:rPr>
            <a:t>бусад шалтгаанаар гадаадын зээлээр бий болгосон хөрөнгийн санхүүгийн тайлан тэнцэлд бүртгэгдээгүй дүнг төгрөгөөр нөхнө. Бусад шалтгаанд баримтын бүрдэл дутуугаас гадаадын зээлээр бий болгосон хөрөнгийн санхүүгийн тайлан тэнцэлд бүртгээгүй дүн орохгүй.</a:t>
          </a:r>
        </a:p>
        <a:p>
          <a:pPr algn="l" rtl="0">
            <a:defRPr sz="1000"/>
          </a:pPr>
          <a:endParaRPr lang="mn-MN" sz="1200" b="1" i="0" strike="noStrike">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200" b="1" i="1" baseline="0">
              <a:effectLst/>
              <a:latin typeface="Arial" panose="020B0604020202020204" pitchFamily="34" charset="0"/>
              <a:ea typeface="+mn-ea"/>
              <a:cs typeface="Arial" panose="020B0604020202020204" pitchFamily="34" charset="0"/>
            </a:rPr>
            <a:t>*</a:t>
          </a:r>
          <a:r>
            <a:rPr lang="mn-MN" sz="1200" b="1" i="1" baseline="0">
              <a:effectLst/>
              <a:latin typeface="Arial" panose="020B0604020202020204" pitchFamily="34" charset="0"/>
              <a:ea typeface="+mn-ea"/>
              <a:cs typeface="Arial" panose="020B0604020202020204" pitchFamily="34" charset="0"/>
            </a:rPr>
            <a:t>Мэдээллийн сангийн програм хангамжид гадаадын зээлийн эх үүсвэрээр бий болгосон хөрөнгийн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200">
            <a:effectLst/>
            <a:latin typeface="Arial" panose="020B0604020202020204" pitchFamily="34" charset="0"/>
            <a:cs typeface="Arial" panose="020B0604020202020204" pitchFamily="34" charset="0"/>
          </a:endParaRPr>
        </a:p>
        <a:p>
          <a:pPr algn="l" rtl="0">
            <a:defRPr sz="1000"/>
          </a:pPr>
          <a:endParaRPr lang="mn-MN" sz="1200" b="1" i="0" strike="noStrike">
            <a:solidFill>
              <a:srgbClr val="000000"/>
            </a:solidFill>
            <a:latin typeface="Arial" pitchFamily="34" charset="0"/>
            <a:cs typeface="Arial" pitchFamily="34" charset="0"/>
          </a:endParaRPr>
        </a:p>
        <a:p>
          <a:pPr algn="l" rtl="0" eaLnBrk="1" fontAlgn="auto" latinLnBrk="0" hangingPunct="1"/>
          <a:r>
            <a:rPr lang="mn-MN" sz="1200" b="0" i="0" baseline="0">
              <a:effectLst/>
              <a:latin typeface="Arial" pitchFamily="34" charset="0"/>
              <a:ea typeface="+mn-ea"/>
              <a:cs typeface="Arial" pitchFamily="34" charset="0"/>
            </a:rPr>
            <a:t>Лавлах:Энэ маягтын талаар лавлах зүйл гарвал доорх утсаар холбоо барина уу.</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Төрийн өмчийн бодлого, зохицуулалтын газар</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                      Утас: ..................................</a:t>
          </a:r>
          <a:endParaRPr lang="en-US" sz="1200">
            <a:effectLst/>
            <a:latin typeface="Arial" pitchFamily="34" charset="0"/>
            <a:cs typeface="Arial" pitchFamily="34" charset="0"/>
          </a:endParaRPr>
        </a:p>
        <a:p>
          <a:pPr algn="l" rtl="0">
            <a:defRPr sz="1000"/>
          </a:pPr>
          <a:endParaRPr lang="mn-MN" sz="1200" b="0" i="0" strike="noStrike">
            <a:solidFill>
              <a:srgbClr val="000000"/>
            </a:solidFill>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42</xdr:row>
      <xdr:rowOff>0</xdr:rowOff>
    </xdr:from>
    <xdr:to>
      <xdr:col>23</xdr:col>
      <xdr:colOff>0</xdr:colOff>
      <xdr:row>90</xdr:row>
      <xdr:rowOff>53788</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0" y="7410450"/>
          <a:ext cx="13735050" cy="7826188"/>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хаягийн хэсэгт </a:t>
          </a:r>
          <a:r>
            <a:rPr lang="mn-MN" sz="1200" b="0" i="0" strike="noStrike">
              <a:solidFill>
                <a:srgbClr val="000000"/>
              </a:solidFill>
              <a:latin typeface="Arial" pitchFamily="34" charset="0"/>
              <a:cs typeface="Arial" pitchFamily="34" charset="0"/>
            </a:rPr>
            <a:t>Хуулийн этгээдийн нэр, регистрийн дугаар, аймаг, нийслэл, сум, дүүргийн нэр, кодыг  холбогдох хавсралтын</a:t>
          </a:r>
          <a:r>
            <a:rPr lang="mn-MN" sz="1200" b="0" i="0" strike="noStrike" baseline="0">
              <a:solidFill>
                <a:srgbClr val="000000"/>
              </a:solidFill>
              <a:latin typeface="Arial" pitchFamily="34" charset="0"/>
              <a:cs typeface="Arial" pitchFamily="34" charset="0"/>
            </a:rPr>
            <a:t> </a:t>
          </a:r>
          <a:r>
            <a:rPr lang="mn-MN" sz="1200" b="0" i="0" strike="noStrike">
              <a:solidFill>
                <a:srgbClr val="000000"/>
              </a:solidFill>
              <a:latin typeface="Arial" pitchFamily="34" charset="0"/>
              <a:cs typeface="Arial" pitchFamily="34" charset="0"/>
            </a:rPr>
            <a:t>дагуу нөхнө.</a:t>
          </a:r>
        </a:p>
        <a:p>
          <a:pPr algn="just" rtl="0">
            <a:defRPr sz="1000"/>
          </a:pPr>
          <a:r>
            <a:rPr lang="mn-MN" sz="1200" b="0" i="0" strike="noStrike">
              <a:solidFill>
                <a:srgbClr val="000000"/>
              </a:solidFill>
              <a:latin typeface="Arial" pitchFamily="34" charset="0"/>
              <a:cs typeface="Arial" pitchFamily="34" charset="0"/>
            </a:rPr>
            <a:t>Өмч эзэмшигчийн дугаарт тухайн байгууллагын Төрийн өмчийн бодлого,</a:t>
          </a:r>
          <a:r>
            <a:rPr lang="mn-MN" sz="1200" b="0" i="0" strike="noStrike" baseline="0">
              <a:solidFill>
                <a:srgbClr val="000000"/>
              </a:solidFill>
              <a:latin typeface="Arial" pitchFamily="34" charset="0"/>
              <a:cs typeface="Arial" pitchFamily="34" charset="0"/>
            </a:rPr>
            <a:t> зохицуулалтын газартай </a:t>
          </a:r>
          <a:r>
            <a:rPr lang="mn-MN" sz="1200" b="0" i="0" strike="noStrike">
              <a:solidFill>
                <a:srgbClr val="000000"/>
              </a:solidFill>
              <a:latin typeface="Arial" pitchFamily="34" charset="0"/>
              <a:cs typeface="Arial" pitchFamily="34" charset="0"/>
            </a:rPr>
            <a:t>байгуулсан өмч эзэмшлийн гэрээний дугаарыг бичнэ.</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a:t>
          </a:r>
          <a:r>
            <a:rPr lang="mn-MN" sz="1200" b="1" i="0" strike="noStrike">
              <a:solidFill>
                <a:srgbClr val="000000"/>
              </a:solidFill>
              <a:latin typeface="Arial" pitchFamily="34" charset="0"/>
              <a:cs typeface="Arial" pitchFamily="34" charset="0"/>
            </a:rPr>
            <a:t> 2 дахь хэсэгт</a:t>
          </a:r>
          <a:r>
            <a:rPr lang="mn-MN" sz="1200" b="0" i="0" strike="noStrike">
              <a:solidFill>
                <a:srgbClr val="000000"/>
              </a:solidFill>
              <a:latin typeface="Arial" pitchFamily="34" charset="0"/>
              <a:cs typeface="Arial" pitchFamily="34" charset="0"/>
            </a:rPr>
            <a:t> тухайн байгууллагад гадаадын буцалтгүй тусламж, хандив бэлэглэлээр бий болсон хөрөнгийн ангилал, нэр, код, тоо хэмжээ, үнийн дүн, хандив, тусламж үзүүлсэн улс байгууллага, төслийн нэр, хөрөнгө хүлээн авсан улсын комиссын акт болон дээд газрын зөвшөөрлийн нэр, дугаар, огноо, хөрөнгийг санхүүгийн тайлан тэнцэлд бүртгэгдээгүй дүн, шалтгааныг нөхөж бичнэ.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Б баганад</a:t>
          </a:r>
          <a:r>
            <a:rPr lang="mn-MN" sz="1200" b="0" i="0" strike="noStrike">
              <a:solidFill>
                <a:srgbClr val="000000"/>
              </a:solidFill>
              <a:latin typeface="Arial" pitchFamily="34" charset="0"/>
              <a:cs typeface="Arial" pitchFamily="34" charset="0"/>
            </a:rPr>
            <a:t> гадаадын буцалтгүй тусламж, хандив, бэлэглэлээр бий болсон хөрөнгийн нэрийг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1-р баганад </a:t>
          </a:r>
          <a:r>
            <a:rPr lang="mn-MN" sz="1200" b="0" i="0" strike="noStrike">
              <a:solidFill>
                <a:srgbClr val="000000"/>
              </a:solidFill>
              <a:latin typeface="Arial" pitchFamily="34" charset="0"/>
              <a:cs typeface="Arial" pitchFamily="34" charset="0"/>
            </a:rPr>
            <a:t>гадаадын буцалтгүй тусламж, хандив, бэлэглэлээр бий болсон хөрөнгийг  кодыг холбогдох хавсралтаас харж</a:t>
          </a:r>
          <a:r>
            <a:rPr lang="mn-MN" sz="1200" b="0" i="0" strike="noStrike" baseline="0">
              <a:solidFill>
                <a:srgbClr val="000000"/>
              </a:solidFill>
              <a:latin typeface="Arial" pitchFamily="34" charset="0"/>
              <a:cs typeface="Arial" pitchFamily="34" charset="0"/>
            </a:rPr>
            <a:t> бөглөнө</a:t>
          </a: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2-р баганад</a:t>
          </a:r>
          <a:r>
            <a:rPr lang="mn-MN" sz="1200" b="0" i="0" strike="noStrike">
              <a:solidFill>
                <a:srgbClr val="000000"/>
              </a:solidFill>
              <a:latin typeface="Arial" pitchFamily="34" charset="0"/>
              <a:cs typeface="Arial" pitchFamily="34" charset="0"/>
            </a:rPr>
            <a:t> тухайн байгууллагын санхүүгийн тайлан тэнцлийн програмд ашиглаж байгаа хөрөнгийн бүртгэлийн дугаар /код/-ыг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3, 4-р баганад </a:t>
          </a:r>
          <a:r>
            <a:rPr lang="mn-MN" sz="1200" b="0" i="0" strike="noStrike">
              <a:solidFill>
                <a:srgbClr val="000000"/>
              </a:solidFill>
              <a:latin typeface="Arial" pitchFamily="34" charset="0"/>
              <a:cs typeface="Arial" pitchFamily="34" charset="0"/>
            </a:rPr>
            <a:t>Тухайн хөрөнгийн хүчин чадлын хэмжих нэгж болон биет хэмжээг нөхнө. Орон сууцны барилгын хувьд хаалгаар буюу айлаар, орон сууцны бус үйлдвэрийн барилга, худалдаа, үйлчилгээний барилгыг м2-аар,  зочид буудал, эмнэлгийн барилгын хувьд ороор, сургууль, соёлын барилгыг суудлаар, албан тасалгааны (конторын) зориулалттай барилгыг м2-аар, гараажийг авто машины тоогоор, инженерийн байгууламжийн хувьд эрчим хүчний барилга, байгууламжийг кВт-аар,  холбооны шугамыг м-ээр, төмөр замыг уртаар буюу м-ээр, авто замын уртыг км-ээр, замд хийсэн нөхөөсийг м2-аар,  гүүрийг уртааш м-ээр, далан, сувгийг м-ээр, инженерийн шугам, сүлжээг км-ээр, экскаваторын шанаганы багтаамжийг м3-ээр, бульдозерыг морины хүчээр, самосвал, бусад төрлийн ачааны автомашиныг тн-оор, автобетон миксерийг м3-ээр, автобетон шахуургыг м3/цагаар, бетон зуурагч, шавар зуурагч, шавардлагын ажлын тоног төхөөрөмж, цахилгаан хөдөлгүүртэй компрессорыг м3/цагаар, гагнуурын аппаратыг вольтоор, лифтийн хувьд кг-аар, эскалаторын хувьд шатны өргөний хэмжээ /600мм, 800мм, 1000мм/-гээр, краны хувьд тн-оор  нөхнө. </a:t>
          </a:r>
          <a:endParaRPr lang="mn-MN" sz="1200" b="0" i="0" strike="noStrike">
            <a:solidFill>
              <a:srgbClr val="FF0000"/>
            </a:solidFill>
            <a:latin typeface="Arial" pitchFamily="34" charset="0"/>
            <a:cs typeface="Arial" pitchFamily="34" charset="0"/>
          </a:endParaRPr>
        </a:p>
        <a:p>
          <a:pPr algn="just" rtl="0">
            <a:defRPr sz="1000"/>
          </a:pPr>
          <a:endParaRPr lang="mn-MN" sz="1200" b="0" i="0" strike="noStrike">
            <a:solidFill>
              <a:srgbClr val="FF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5-р баганад</a:t>
          </a:r>
          <a:r>
            <a:rPr lang="mn-MN" sz="1200" b="0" i="0" strike="noStrike">
              <a:solidFill>
                <a:srgbClr val="000000"/>
              </a:solidFill>
              <a:latin typeface="Arial" pitchFamily="34" charset="0"/>
              <a:cs typeface="Arial" pitchFamily="34" charset="0"/>
            </a:rPr>
            <a:t> гадаадын буцалтгүй тусламж, хандив, бэлэглэлээр бий болсон хөрөнгийн тоо хэмжээг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6-р баганад</a:t>
          </a:r>
          <a:r>
            <a:rPr lang="mn-MN" sz="1200" b="0" i="0" strike="noStrike">
              <a:solidFill>
                <a:srgbClr val="000000"/>
              </a:solidFill>
              <a:latin typeface="Arial" pitchFamily="34" charset="0"/>
              <a:cs typeface="Arial" pitchFamily="34" charset="0"/>
            </a:rPr>
            <a:t> гадаадын буцалтгүй тусламж, хандив, бэлэглэлээр бий болсон хөрөнгийн нийт үнийн дүнг төгрөгөөр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7-р баганад</a:t>
          </a:r>
          <a:r>
            <a:rPr lang="mn-MN" sz="1200" b="0" i="0" strike="noStrike">
              <a:solidFill>
                <a:srgbClr val="000000"/>
              </a:solidFill>
              <a:latin typeface="Arial" pitchFamily="34" charset="0"/>
              <a:cs typeface="Arial" pitchFamily="34" charset="0"/>
            </a:rPr>
            <a:t> тухайн хөрөнгийн ашиглах эдийн засгийн үйл ажиллагааны чиглэлийн кодыг  “Эдийн засгийн бүх төрлийн үйл ажиллагааны салбарын ангилал”-ыг</a:t>
          </a:r>
          <a:r>
            <a:rPr lang="mn-MN" sz="1200" b="0" i="0" strike="noStrike" baseline="0">
              <a:solidFill>
                <a:srgbClr val="000000"/>
              </a:solidFill>
              <a:latin typeface="Arial" pitchFamily="34" charset="0"/>
              <a:cs typeface="Arial" pitchFamily="34" charset="0"/>
            </a:rPr>
            <a:t> хавсралтаас авч</a:t>
          </a:r>
          <a:r>
            <a:rPr lang="mn-MN" sz="1200" b="0" i="0" strike="noStrike">
              <a:solidFill>
                <a:srgbClr val="000000"/>
              </a:solidFill>
              <a:latin typeface="Arial" pitchFamily="34" charset="0"/>
              <a:cs typeface="Arial" pitchFamily="34" charset="0"/>
            </a:rPr>
            <a:t> 4 оронгийн түвшинд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8, 9, 10, 11-р баганад </a:t>
          </a:r>
          <a:r>
            <a:rPr lang="mn-MN" sz="1200" b="0" i="0" strike="noStrike">
              <a:solidFill>
                <a:srgbClr val="000000"/>
              </a:solidFill>
              <a:latin typeface="Arial" pitchFamily="34" charset="0"/>
              <a:cs typeface="Arial" pitchFamily="34" charset="0"/>
            </a:rPr>
            <a:t>хандив, буцалтгүй тусламж үзүүлсэн улсын нэр, код, байгууллага, төсөл хөтөлбөр, арга хэмжээний нэрийг нөхнө. Улсын кодыг мөн холбогдох хавсралтаас</a:t>
          </a:r>
          <a:r>
            <a:rPr lang="mn-MN" sz="1200" b="0" i="0" strike="noStrike" baseline="0">
              <a:solidFill>
                <a:srgbClr val="000000"/>
              </a:solidFill>
              <a:latin typeface="Arial" pitchFamily="34" charset="0"/>
              <a:cs typeface="Arial" pitchFamily="34" charset="0"/>
            </a:rPr>
            <a:t> харж </a:t>
          </a:r>
          <a:r>
            <a:rPr lang="mn-MN" sz="1200" b="0" i="0" strike="noStrike">
              <a:solidFill>
                <a:srgbClr val="000000"/>
              </a:solidFill>
              <a:latin typeface="Arial" pitchFamily="34" charset="0"/>
              <a:cs typeface="Arial" pitchFamily="34" charset="0"/>
            </a:rPr>
            <a:t>ходолно.</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12, 13, 14-р</a:t>
          </a:r>
          <a:r>
            <a:rPr lang="mn-MN" sz="1200" b="0" i="0" strike="noStrike">
              <a:solidFill>
                <a:srgbClr val="000000"/>
              </a:solidFill>
              <a:latin typeface="Arial" pitchFamily="34" charset="0"/>
              <a:cs typeface="Arial" pitchFamily="34" charset="0"/>
            </a:rPr>
            <a:t> </a:t>
          </a:r>
          <a:r>
            <a:rPr lang="mn-MN" sz="1200" b="1" i="0" strike="noStrike">
              <a:solidFill>
                <a:srgbClr val="000000"/>
              </a:solidFill>
              <a:latin typeface="Arial" pitchFamily="34" charset="0"/>
              <a:cs typeface="Arial" pitchFamily="34" charset="0"/>
            </a:rPr>
            <a:t>баганад</a:t>
          </a:r>
          <a:r>
            <a:rPr lang="mn-MN" sz="1200" b="0" i="0" strike="noStrike">
              <a:solidFill>
                <a:srgbClr val="000000"/>
              </a:solidFill>
              <a:latin typeface="Arial" pitchFamily="34" charset="0"/>
              <a:cs typeface="Arial" pitchFamily="34" charset="0"/>
            </a:rPr>
            <a:t>  хөрөнгө хүлээн авсан баримтын нэр, дугаар, огноог нөхнө. Энэ нь тухайн хөрөнгийн хүлээн авсан Улсын комиссын акт эсвэл харъяалах дээд байгууллагын болон Сангийн яамны зөвшөөрлийн нэр, дугаар, огноог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15-р баганад</a:t>
          </a:r>
          <a:r>
            <a:rPr lang="mn-MN" sz="1200" b="0" i="0" strike="noStrike">
              <a:solidFill>
                <a:srgbClr val="000000"/>
              </a:solidFill>
              <a:latin typeface="Arial" pitchFamily="34" charset="0"/>
              <a:cs typeface="Arial" pitchFamily="34" charset="0"/>
            </a:rPr>
            <a:t> баримтын бүрдэл дутуугаас буцалтгүй тусламж, хандив, бэлэглэлээр бэлтгэсэн хөрөнгийг санхүүгийн тайлан тэнцэлд бүртгэгдээгүй дүнг төгрөгөөр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16-р баганад</a:t>
          </a:r>
          <a:r>
            <a:rPr lang="mn-MN" sz="1200" b="0" i="0" strike="noStrike">
              <a:solidFill>
                <a:srgbClr val="000000"/>
              </a:solidFill>
              <a:latin typeface="Arial" pitchFamily="34" charset="0"/>
              <a:cs typeface="Arial" pitchFamily="34" charset="0"/>
            </a:rPr>
            <a:t> баримтын бүрдэл дутуугаас бусад шалтгаанаар  буцалтгүй тусламж, хандив, бэлэглэлээр бэлтгэсэн хөрөнгийг санхүүгийн тайлан тэнцэлд бүртгэгдээгүй дүнг төгрөгөөр нөхнө. </a:t>
          </a:r>
        </a:p>
        <a:p>
          <a:pPr algn="just" rtl="0">
            <a:defRPr sz="1000"/>
          </a:pPr>
          <a:endParaRPr lang="mn-MN" sz="1200" b="0" i="0" strike="noStrike">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200" b="1" i="1" baseline="0">
              <a:effectLst/>
              <a:latin typeface="Arial" panose="020B0604020202020204" pitchFamily="34" charset="0"/>
              <a:ea typeface="+mn-ea"/>
              <a:cs typeface="Arial" panose="020B0604020202020204" pitchFamily="34" charset="0"/>
            </a:rPr>
            <a:t>*</a:t>
          </a:r>
          <a:r>
            <a:rPr lang="mn-MN" sz="1200" b="1" i="1" baseline="0">
              <a:effectLst/>
              <a:latin typeface="Arial" panose="020B0604020202020204" pitchFamily="34" charset="0"/>
              <a:ea typeface="+mn-ea"/>
              <a:cs typeface="Arial" panose="020B0604020202020204" pitchFamily="34" charset="0"/>
            </a:rPr>
            <a:t>Мэдээллийн сангийн програм хангамжид гадаадын буцалтгүй тусламж, хандив, бэлэглэлээр бий болсон хөрөнгийн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200">
            <a:effectLst/>
            <a:latin typeface="Arial" panose="020B0604020202020204" pitchFamily="34" charset="0"/>
            <a:cs typeface="Arial" panose="020B0604020202020204" pitchFamily="34" charset="0"/>
          </a:endParaRPr>
        </a:p>
        <a:p>
          <a:pPr algn="l" rtl="0">
            <a:defRPr sz="1000"/>
          </a:pPr>
          <a:endParaRPr lang="mn-MN" sz="1200" b="0" i="0" strike="noStrike">
            <a:solidFill>
              <a:srgbClr val="000000"/>
            </a:solidFill>
            <a:latin typeface="Arial" pitchFamily="34" charset="0"/>
            <a:cs typeface="Arial" pitchFamily="34" charset="0"/>
          </a:endParaRPr>
        </a:p>
        <a:p>
          <a:pPr algn="l" rtl="0" eaLnBrk="1" fontAlgn="auto" latinLnBrk="0" hangingPunct="1"/>
          <a:r>
            <a:rPr lang="mn-MN" sz="1200" b="0" i="0" baseline="0">
              <a:effectLst/>
              <a:latin typeface="Arial" pitchFamily="34" charset="0"/>
              <a:ea typeface="+mn-ea"/>
              <a:cs typeface="Arial" pitchFamily="34" charset="0"/>
            </a:rPr>
            <a:t>Лавлах:Энэ маягтын талаар лавлах зүйл гарвал доорх утсаар холбоо барина уу.</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Төрийн өмчийн бодлого, зохицуулалтын газар</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                      Утас: ......................</a:t>
          </a:r>
          <a:endParaRPr lang="en-US" sz="1200">
            <a:effectLst/>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45</xdr:row>
      <xdr:rowOff>0</xdr:rowOff>
    </xdr:from>
    <xdr:to>
      <xdr:col>20</xdr:col>
      <xdr:colOff>428625</xdr:colOff>
      <xdr:row>94</xdr:row>
      <xdr:rowOff>142875</xdr:rowOff>
    </xdr:to>
    <xdr:sp macro="" textlink="">
      <xdr:nvSpPr>
        <xdr:cNvPr id="2" name="Text Box 3">
          <a:extLst>
            <a:ext uri="{FF2B5EF4-FFF2-40B4-BE49-F238E27FC236}">
              <a16:creationId xmlns:a16="http://schemas.microsoft.com/office/drawing/2014/main" id="{00000000-0008-0000-0A00-000002000000}"/>
            </a:ext>
          </a:extLst>
        </xdr:cNvPr>
        <xdr:cNvSpPr txBox="1">
          <a:spLocks noChangeArrowheads="1"/>
        </xdr:cNvSpPr>
      </xdr:nvSpPr>
      <xdr:spPr bwMode="auto">
        <a:xfrm>
          <a:off x="0" y="7943850"/>
          <a:ext cx="13382625" cy="807720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хаягийн хэсэгт </a:t>
          </a:r>
          <a:r>
            <a:rPr lang="mn-MN" sz="1200" b="0" i="0" strike="noStrike">
              <a:solidFill>
                <a:srgbClr val="000000"/>
              </a:solidFill>
              <a:latin typeface="Arial" pitchFamily="34" charset="0"/>
              <a:cs typeface="Arial" pitchFamily="34" charset="0"/>
            </a:rPr>
            <a:t>Хуулийн этгээдийн нэр, регистрийн дугаар, аймаг, нийслэл, сум, дүүргийн нэр, кодыг холбогдох хавсралтын дагуу нөхнө.</a:t>
          </a:r>
        </a:p>
        <a:p>
          <a:pPr algn="just" rtl="0">
            <a:defRPr sz="1000"/>
          </a:pPr>
          <a:r>
            <a:rPr lang="mn-MN" sz="1200" b="0" i="0" strike="noStrike">
              <a:solidFill>
                <a:srgbClr val="000000"/>
              </a:solidFill>
              <a:latin typeface="Arial" pitchFamily="34" charset="0"/>
              <a:cs typeface="Arial" pitchFamily="34" charset="0"/>
            </a:rPr>
            <a:t>Өмч эзэмшигчийн дугаарт тухайн байгууллагын Төрийн өмчийн бодлого, зохицуулалтын газартай байгуулсан өмч эзэмшлийн гэрээний дугаарыг бичнэ.</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a:t>
          </a:r>
          <a:r>
            <a:rPr lang="mn-MN" sz="1200" b="1" i="0" strike="noStrike">
              <a:solidFill>
                <a:srgbClr val="000000"/>
              </a:solidFill>
              <a:latin typeface="Arial" pitchFamily="34" charset="0"/>
              <a:cs typeface="Arial" pitchFamily="34" charset="0"/>
            </a:rPr>
            <a:t> 2 дахь хэсэгт</a:t>
          </a:r>
          <a:r>
            <a:rPr lang="mn-MN" sz="1200" b="0" i="0" strike="noStrike">
              <a:solidFill>
                <a:srgbClr val="000000"/>
              </a:solidFill>
              <a:latin typeface="Arial" pitchFamily="34" charset="0"/>
              <a:cs typeface="Arial" pitchFamily="34" charset="0"/>
            </a:rPr>
            <a:t> тухайн байгууллагад дотоодын буцалтгүй тусламж, хандив бэлэглэлээр бий болсон хөрөнгийн ангилал, нэр, код, тоо хэмжээ, үнийн дүн, хандив, тусламж үзүүлсэн улс байгууллага, төслийн нэр, хөрөнгө хүлээн авсан улсын комиссын акт болон дээд газрын зөвшөөрлийн нэр, дугаар, огноо, хөрөнгийг санхүүгийн тайланд бүртгээгүй бол бүртгэгдээгүй дүн, шалтгааныг нөхөж бичнэ.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Б баганад</a:t>
          </a:r>
          <a:r>
            <a:rPr lang="mn-MN" sz="1200" b="0" i="0" strike="noStrike">
              <a:solidFill>
                <a:srgbClr val="000000"/>
              </a:solidFill>
              <a:latin typeface="Arial" pitchFamily="34" charset="0"/>
              <a:cs typeface="Arial" pitchFamily="34" charset="0"/>
            </a:rPr>
            <a:t> дотоодын буцалтгүй тусламж, хандив, бэлэглэлээр бий болсон хөрөнгийн нэрийг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1-р баганад </a:t>
          </a:r>
          <a:r>
            <a:rPr lang="mn-MN" sz="1200" b="0" i="0" strike="noStrike">
              <a:solidFill>
                <a:srgbClr val="000000"/>
              </a:solidFill>
              <a:latin typeface="Arial" pitchFamily="34" charset="0"/>
              <a:cs typeface="Arial" pitchFamily="34" charset="0"/>
            </a:rPr>
            <a:t>дотоодын буцалтгүй тусламж, хандив, бэлэглэлээр бий болсон хөрөнгийг холбогдох хавсралтаас харж  кодолно. </a:t>
          </a:r>
        </a:p>
        <a:p>
          <a:pPr algn="just" rtl="0">
            <a:defRPr sz="1000"/>
          </a:pPr>
          <a:r>
            <a:rPr lang="mn-MN" sz="1200" b="1" i="0" strike="noStrike">
              <a:solidFill>
                <a:srgbClr val="000000"/>
              </a:solidFill>
              <a:latin typeface="Arial" pitchFamily="34" charset="0"/>
              <a:cs typeface="Arial" pitchFamily="34" charset="0"/>
            </a:rPr>
            <a:t>2-р баганад</a:t>
          </a:r>
          <a:r>
            <a:rPr lang="mn-MN" sz="1200" b="0" i="0" strike="noStrike">
              <a:solidFill>
                <a:srgbClr val="000000"/>
              </a:solidFill>
              <a:latin typeface="Arial" pitchFamily="34" charset="0"/>
              <a:cs typeface="Arial" pitchFamily="34" charset="0"/>
            </a:rPr>
            <a:t> тухайн байгууллагын санхүүгийн програмд ашиглаж байгаа хөрөнгийн бүртгэлийн дугаар /код/-ыг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3, 4-р баганад</a:t>
          </a:r>
          <a:r>
            <a:rPr lang="mn-MN" sz="1200" b="0" i="0" strike="noStrike">
              <a:solidFill>
                <a:srgbClr val="000000"/>
              </a:solidFill>
              <a:latin typeface="Arial" pitchFamily="34" charset="0"/>
              <a:cs typeface="Arial" pitchFamily="34" charset="0"/>
            </a:rPr>
            <a:t> тухайн хөрөнгийн хүчин чадлын хэмжих нэгж болон биет хэмжээг нөхнө. Орон сууцны барилгын хувьд хаалгаар буюу айлаар, орон сууцны бус үйлдвэрийн барилга, худалдаа, үйлчилгээний барилгыг м2-аар,  зочид буудал, эмнэлгийн барилгын хувьд ороор, сургууль, соёлын барилгыг суудлаар, албан тасалгааны (конторын) зориулалттай барилгыг м2-аар, гараажийг авто машины тоогоор, инженерийн байгууламжийн хувьд эрчим хүчний барилга, байгууламжийг кВт-аар,  холбооны шугамыг м-ээр, төмөр замыг уртаар буюу м-ээр, авто замын уртыг км-ээр, замд хийсэн нөхөөсийг м2-аар,  гүүрийг уртааш м-ээр, далан, сувгийг м-ээр, инженерийн шугам, сүлжээг км-ээр, экскаваторын шанаганы багтаамжийг м3-ээр, бульдозерыг морины хүчээр, самосвал, бусад төрлийн ачааны автомашиныг тн-оор, автобетон миксерийг м3-ээр, автобетон шахуургыг м3/цагаар, бетон зуурагч, шавар зуурагч, шавардлагын ажлын тоног төхөөрөмж, цахилгаан хөдөлгүүртэй компрессорыг м3/цагаар, гагнуурын аппаратыг вольтоор, лифтийн хувьд кг-аар, эскалаторын хувьд шатны өргөний хэмжээ /600мм, 800мм, 1000мм/-гээр, краны хувьд тн-оор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5-р баганад</a:t>
          </a:r>
          <a:r>
            <a:rPr lang="mn-MN" sz="1200" b="0" i="0" strike="noStrike">
              <a:solidFill>
                <a:srgbClr val="000000"/>
              </a:solidFill>
              <a:latin typeface="Arial" pitchFamily="34" charset="0"/>
              <a:cs typeface="Arial" pitchFamily="34" charset="0"/>
            </a:rPr>
            <a:t> дотоодын буцалтгүй тусламж, хандив, бэлэглэлээр бий болсон хөрөнгийн тоо хэмжээг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6-р баганад</a:t>
          </a:r>
          <a:r>
            <a:rPr lang="mn-MN" sz="1200" b="0" i="0" strike="noStrike">
              <a:solidFill>
                <a:srgbClr val="000000"/>
              </a:solidFill>
              <a:latin typeface="Arial" pitchFamily="34" charset="0"/>
              <a:cs typeface="Arial" pitchFamily="34" charset="0"/>
            </a:rPr>
            <a:t> дотоодын буцалтгүй тусламж, хандив, бэлэглэлээр бий болсон хөрөнгийн нийт үнийн дүнг төгрөгөөр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7-р баганад</a:t>
          </a:r>
          <a:r>
            <a:rPr lang="mn-MN" sz="1200" b="0" i="0" strike="noStrike">
              <a:solidFill>
                <a:srgbClr val="000000"/>
              </a:solidFill>
              <a:latin typeface="Arial" pitchFamily="34" charset="0"/>
              <a:cs typeface="Arial" pitchFamily="34" charset="0"/>
            </a:rPr>
            <a:t> тухайн хөрөнгийг ашиглах үйл ажиллагааны чиглэлийн кодыг “Эдийн засгийн бүх төрлийн үйл ажиллагааны салбарын ангилал”-ыг хавсралтаас авч 4 оронгийн түвшинд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8, 9-р</a:t>
          </a:r>
          <a:r>
            <a:rPr lang="mn-MN" sz="1200" b="0" i="0" strike="noStrike">
              <a:solidFill>
                <a:srgbClr val="000000"/>
              </a:solidFill>
              <a:latin typeface="Arial" pitchFamily="34" charset="0"/>
              <a:cs typeface="Arial" pitchFamily="34" charset="0"/>
            </a:rPr>
            <a:t> </a:t>
          </a:r>
          <a:r>
            <a:rPr lang="mn-MN" sz="1200" b="1" i="0" strike="noStrike">
              <a:solidFill>
                <a:srgbClr val="000000"/>
              </a:solidFill>
              <a:latin typeface="Arial" pitchFamily="34" charset="0"/>
              <a:cs typeface="Arial" pitchFamily="34" charset="0"/>
            </a:rPr>
            <a:t>баганад </a:t>
          </a:r>
          <a:r>
            <a:rPr lang="mn-MN" sz="1200" b="0" i="0" strike="noStrike">
              <a:solidFill>
                <a:srgbClr val="000000"/>
              </a:solidFill>
              <a:latin typeface="Arial" pitchFamily="34" charset="0"/>
              <a:cs typeface="Arial" pitchFamily="34" charset="0"/>
            </a:rPr>
            <a:t>хандив, буцалтгүй тусламж үзүүлсэн байгууллага, төсөл хөтөлбөр, арга хэмжээний нэрийг нөхнө.</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10, 11, 12-р</a:t>
          </a:r>
          <a:r>
            <a:rPr lang="mn-MN" sz="1200" b="0" i="0" strike="noStrike">
              <a:solidFill>
                <a:srgbClr val="000000"/>
              </a:solidFill>
              <a:latin typeface="Arial" pitchFamily="34" charset="0"/>
              <a:cs typeface="Arial" pitchFamily="34" charset="0"/>
            </a:rPr>
            <a:t> </a:t>
          </a:r>
          <a:r>
            <a:rPr lang="mn-MN" sz="1200" b="1" i="0" strike="noStrike">
              <a:solidFill>
                <a:srgbClr val="000000"/>
              </a:solidFill>
              <a:latin typeface="Arial" pitchFamily="34" charset="0"/>
              <a:cs typeface="Arial" pitchFamily="34" charset="0"/>
            </a:rPr>
            <a:t>баганад</a:t>
          </a:r>
          <a:r>
            <a:rPr lang="mn-MN" sz="1200" b="0" i="0" strike="noStrike">
              <a:solidFill>
                <a:srgbClr val="000000"/>
              </a:solidFill>
              <a:latin typeface="Arial" pitchFamily="34" charset="0"/>
              <a:cs typeface="Arial" pitchFamily="34" charset="0"/>
            </a:rPr>
            <a:t>  хөрөнгө хүлээн авсан баримтын нэр, дугаар, огноог нөхнө. Энэ нь тухайн хөрөнгийн хүлээн авсан Улсын комиссын акт эсвэл харъяалах дээд байгууллагын болон Сангийн яамны зөвшөөрлийн нэр, дугаар, огноог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13-р баганад</a:t>
          </a:r>
          <a:r>
            <a:rPr lang="mn-MN" sz="1200" b="0" i="0" strike="noStrike">
              <a:solidFill>
                <a:srgbClr val="000000"/>
              </a:solidFill>
              <a:latin typeface="Arial" pitchFamily="34" charset="0"/>
              <a:cs typeface="Arial" pitchFamily="34" charset="0"/>
            </a:rPr>
            <a:t> баримтын бүрдэл дутуугаас дотоодын буцалтгүй тусламж, хандив, бэлэглэлээр бэлтгэсэн хөрөнгийг санхүүгийн тайланд бүртгэгдээгүй дүнг төгрөгөөр нөхнө. </a:t>
          </a:r>
        </a:p>
        <a:p>
          <a:pPr algn="just" rtl="0">
            <a:defRPr sz="1000"/>
          </a:pPr>
          <a:endParaRPr lang="mn-MN" sz="1200" b="0" i="0" strike="noStrike">
            <a:solidFill>
              <a:srgbClr val="000000"/>
            </a:solidFill>
            <a:latin typeface="Arial" pitchFamily="34" charset="0"/>
            <a:cs typeface="Arial" pitchFamily="34" charset="0"/>
          </a:endParaRPr>
        </a:p>
        <a:p>
          <a:pPr algn="just" rtl="0">
            <a:defRPr sz="1000"/>
          </a:pPr>
          <a:r>
            <a:rPr lang="mn-MN" sz="1200" b="1" i="0" strike="noStrike">
              <a:solidFill>
                <a:srgbClr val="000000"/>
              </a:solidFill>
              <a:latin typeface="Arial" pitchFamily="34" charset="0"/>
              <a:cs typeface="Arial" pitchFamily="34" charset="0"/>
            </a:rPr>
            <a:t>14-р баганад</a:t>
          </a:r>
          <a:r>
            <a:rPr lang="mn-MN" sz="1200" b="0" i="0" strike="noStrike">
              <a:solidFill>
                <a:srgbClr val="000000"/>
              </a:solidFill>
              <a:latin typeface="Arial" pitchFamily="34" charset="0"/>
              <a:cs typeface="Arial" pitchFamily="34" charset="0"/>
            </a:rPr>
            <a:t> баримтын бүрдэл дутуугаас бусад шалтгаанаар дотоодын буцалтгүй тусламж, хандив, бэлэглэлээр бэлтгэсэн хөрөнгийг санхүүгийн тайланд бүртгэгдээгүй дүнг төгрөгөөр нөхнө.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mn-MN" sz="1000" b="1" i="1" baseline="0">
            <a:effectLst/>
            <a:latin typeface="+mn-lt"/>
            <a:ea typeface="+mn-ea"/>
            <a:cs typeface="+mn-cs"/>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US" sz="1200" b="1" i="1" baseline="0">
              <a:effectLst/>
              <a:latin typeface="Arial" panose="020B0604020202020204" pitchFamily="34" charset="0"/>
              <a:ea typeface="+mn-ea"/>
              <a:cs typeface="Arial" panose="020B0604020202020204" pitchFamily="34" charset="0"/>
            </a:rPr>
            <a:t>*</a:t>
          </a:r>
          <a:r>
            <a:rPr lang="mn-MN" sz="1200" b="1" i="1" baseline="0">
              <a:effectLst/>
              <a:latin typeface="Arial" panose="020B0604020202020204" pitchFamily="34" charset="0"/>
              <a:ea typeface="+mn-ea"/>
              <a:cs typeface="Arial" panose="020B0604020202020204" pitchFamily="34" charset="0"/>
            </a:rPr>
            <a:t>Мэдээллийн сангийн програм хангамжид дотоодын буцалтгүй тусламж, хандив, бэлэглэлээр бий болсон хөрөнгийн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200">
            <a:effectLst/>
            <a:latin typeface="Arial" panose="020B0604020202020204" pitchFamily="34" charset="0"/>
            <a:cs typeface="Arial" panose="020B0604020202020204" pitchFamily="34" charset="0"/>
          </a:endParaRPr>
        </a:p>
        <a:p>
          <a:pPr algn="just" rtl="0">
            <a:defRPr sz="1000"/>
          </a:pPr>
          <a:endParaRPr lang="mn-MN" sz="1200" b="0" i="0" strike="noStrike">
            <a:solidFill>
              <a:srgbClr val="000000"/>
            </a:solidFill>
            <a:latin typeface="Arial" pitchFamily="34" charset="0"/>
            <a:cs typeface="Arial" pitchFamily="34" charset="0"/>
          </a:endParaRPr>
        </a:p>
        <a:p>
          <a:pPr algn="l" rtl="0" eaLnBrk="1" fontAlgn="auto" latinLnBrk="0" hangingPunct="1"/>
          <a:r>
            <a:rPr lang="mn-MN" sz="1200" b="0" i="0" baseline="0">
              <a:effectLst/>
              <a:latin typeface="Arial" pitchFamily="34" charset="0"/>
              <a:ea typeface="+mn-ea"/>
              <a:cs typeface="Arial" pitchFamily="34" charset="0"/>
            </a:rPr>
            <a:t>Лавлах:Энэ маягтын талаар лавлах зүйл гарвал доорх утсаар холбоо барина уу.</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Төрийн өмчийн бодлого, зохицуулалтын газар</a:t>
          </a:r>
          <a:endParaRPr lang="en-US" sz="1200">
            <a:effectLst/>
            <a:latin typeface="Arial" pitchFamily="34" charset="0"/>
            <a:cs typeface="Arial" pitchFamily="34" charset="0"/>
          </a:endParaRPr>
        </a:p>
        <a:p>
          <a:pPr algn="l" rtl="1" eaLnBrk="1" fontAlgn="auto" latinLnBrk="0" hangingPunct="1"/>
          <a:r>
            <a:rPr lang="mn-MN" sz="1200" b="0" i="0" baseline="0">
              <a:effectLst/>
              <a:latin typeface="Arial" pitchFamily="34" charset="0"/>
              <a:ea typeface="+mn-ea"/>
              <a:cs typeface="Arial" pitchFamily="34" charset="0"/>
            </a:rPr>
            <a:t>                      Утас: ......................................</a:t>
          </a:r>
          <a:endParaRPr lang="en-US" sz="1200">
            <a:effectLst/>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48</xdr:row>
      <xdr:rowOff>0</xdr:rowOff>
    </xdr:from>
    <xdr:to>
      <xdr:col>15</xdr:col>
      <xdr:colOff>38099</xdr:colOff>
      <xdr:row>81</xdr:row>
      <xdr:rowOff>152400</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0" y="10077450"/>
          <a:ext cx="14811374" cy="6753225"/>
        </a:xfrm>
        <a:prstGeom prst="rect">
          <a:avLst/>
        </a:prstGeom>
        <a:solidFill>
          <a:srgbClr val="FFFFFF"/>
        </a:solidFill>
        <a:ln w="9525">
          <a:noFill/>
          <a:miter lim="800000"/>
          <a:headEnd/>
          <a:tailEnd/>
        </a:ln>
      </xdr:spPr>
      <xdr:txBody>
        <a:bodyPr vertOverflow="clip" wrap="square" lIns="27432" tIns="27432" rIns="27432" bIns="0" anchor="t" upright="1"/>
        <a:lstStyle/>
        <a:p>
          <a:pPr algn="l" rtl="1">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хаягийн хэсэгт</a:t>
          </a:r>
          <a:r>
            <a:rPr lang="mn-MN" sz="1200" b="0" i="0" strike="noStrike">
              <a:solidFill>
                <a:srgbClr val="000000"/>
              </a:solidFill>
              <a:latin typeface="Arial" pitchFamily="34" charset="0"/>
              <a:cs typeface="Arial" pitchFamily="34" charset="0"/>
            </a:rPr>
            <a:t> Хуулийн этгээдийн регистрийн дугаар, өмч эзэмшигчийн дугаарыг нөхнө. Өмч эзэмшигчийн дугаарт тухайн байгууллагын Төрийн</a:t>
          </a:r>
          <a:r>
            <a:rPr lang="mn-MN" sz="1200" b="0" i="0" strike="noStrike" baseline="0">
              <a:solidFill>
                <a:srgbClr val="000000"/>
              </a:solidFill>
              <a:latin typeface="Arial" pitchFamily="34" charset="0"/>
              <a:cs typeface="Arial" pitchFamily="34" charset="0"/>
            </a:rPr>
            <a:t> өмчийн бодлого, зохицуулалтын газартай </a:t>
          </a:r>
          <a:r>
            <a:rPr lang="mn-MN" sz="1200" b="0" i="0" strike="noStrike">
              <a:solidFill>
                <a:srgbClr val="000000"/>
              </a:solidFill>
              <a:latin typeface="Arial" pitchFamily="34" charset="0"/>
              <a:cs typeface="Arial" pitchFamily="34" charset="0"/>
            </a:rPr>
            <a:t>байгуулсан өмч эзэмшлийн гэрээний дугаарыг бичнэ.</a:t>
          </a: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2 дахь хэсэгт </a:t>
          </a:r>
          <a:r>
            <a:rPr lang="mn-MN" sz="1200" b="0" i="0" strike="noStrike">
              <a:solidFill>
                <a:srgbClr val="000000"/>
              </a:solidFill>
              <a:latin typeface="Arial" pitchFamily="34" charset="0"/>
              <a:cs typeface="Arial" pitchFamily="34" charset="0"/>
            </a:rPr>
            <a:t>Улсын чанартай авто замын байршил, эхлэлийн цэг, км-ын заалт, дугаар /Авто замын газраас тогтоосон/,  замын урт, хучилтын төрөл, ашиглалтад орсон огноо, нэгж уртын жишиг үнэ, нийт өртөг зэргийг замын ажлын төсөвт үндэслэн бүртгэнэ. </a:t>
          </a:r>
        </a:p>
        <a:p>
          <a:pPr algn="l" rtl="1">
            <a:defRPr sz="1000"/>
          </a:pPr>
          <a:r>
            <a:rPr lang="mn-MN" sz="1200" b="1" i="0" strike="noStrike">
              <a:solidFill>
                <a:srgbClr val="000000"/>
              </a:solidFill>
              <a:latin typeface="Arial" pitchFamily="34" charset="0"/>
              <a:cs typeface="Arial" pitchFamily="34" charset="0"/>
            </a:rPr>
            <a:t>Улсын чанартай авто зам</a:t>
          </a:r>
          <a:r>
            <a:rPr lang="mn-MN" sz="1200" b="0" i="0" strike="noStrike">
              <a:solidFill>
                <a:srgbClr val="000000"/>
              </a:solidFill>
              <a:latin typeface="Arial" pitchFamily="34" charset="0"/>
              <a:cs typeface="Arial" pitchFamily="34" charset="0"/>
            </a:rPr>
            <a:t> гэдэг нь Замын тухай хуулийн 3.1.8-д заасан нийслэлийг аймгийн төвтэй, аймгийн төвийг хооронд нь болон хилийн боомттой холбосон авто зам байна. </a:t>
          </a: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0" i="0" strike="noStrike">
              <a:solidFill>
                <a:srgbClr val="000000"/>
              </a:solidFill>
              <a:latin typeface="Arial" pitchFamily="34" charset="0"/>
              <a:cs typeface="Arial" pitchFamily="34" charset="0"/>
            </a:rPr>
            <a:t>Маягтын </a:t>
          </a:r>
          <a:r>
            <a:rPr lang="mn-MN" sz="1200" b="1" i="0" strike="noStrike">
              <a:solidFill>
                <a:srgbClr val="000000"/>
              </a:solidFill>
              <a:latin typeface="Arial" pitchFamily="34" charset="0"/>
              <a:cs typeface="Arial" pitchFamily="34" charset="0"/>
            </a:rPr>
            <a:t>Б баганад </a:t>
          </a:r>
          <a:r>
            <a:rPr lang="mn-MN" sz="1200" b="0" i="0" strike="noStrike">
              <a:solidFill>
                <a:srgbClr val="000000"/>
              </a:solidFill>
              <a:latin typeface="Arial" pitchFamily="34" charset="0"/>
              <a:cs typeface="Arial" pitchFamily="34" charset="0"/>
            </a:rPr>
            <a:t>замын нэрийг, </a:t>
          </a:r>
          <a:r>
            <a:rPr lang="mn-MN" sz="1200" b="1" i="0" strike="noStrike">
              <a:solidFill>
                <a:srgbClr val="000000"/>
              </a:solidFill>
              <a:latin typeface="Arial" pitchFamily="34" charset="0"/>
              <a:cs typeface="Arial" pitchFamily="34" charset="0"/>
            </a:rPr>
            <a:t>1-р баганад </a:t>
          </a:r>
          <a:r>
            <a:rPr lang="mn-MN" sz="1200" b="0" i="0" strike="noStrike">
              <a:solidFill>
                <a:srgbClr val="000000"/>
              </a:solidFill>
              <a:latin typeface="Arial" pitchFamily="34" charset="0"/>
              <a:cs typeface="Arial" pitchFamily="34" charset="0"/>
            </a:rPr>
            <a:t>тухайн замын эхлэлийн цэгийн байршлыг, </a:t>
          </a:r>
          <a:r>
            <a:rPr lang="mn-MN" sz="1200" b="1" i="0" strike="noStrike">
              <a:solidFill>
                <a:srgbClr val="000000"/>
              </a:solidFill>
              <a:latin typeface="Arial" pitchFamily="34" charset="0"/>
              <a:cs typeface="Arial" pitchFamily="34" charset="0"/>
            </a:rPr>
            <a:t>2-р баганад </a:t>
          </a:r>
          <a:r>
            <a:rPr lang="mn-MN" sz="1200" b="0" i="0" strike="noStrike">
              <a:solidFill>
                <a:srgbClr val="000000"/>
              </a:solidFill>
              <a:latin typeface="Arial" pitchFamily="34" charset="0"/>
              <a:cs typeface="Arial" pitchFamily="34" charset="0"/>
            </a:rPr>
            <a:t>тухайн замын төгсгөлийн цэгийн байршлыг нөхнө. Замын эхлэл, төгсгөлийн байршилд аймаг, нийслэл, сум, дүүрэг, баг, хорооны нэрийг болон тухайн газрын нэрийг бичнэ. Байршлыг маш дэлгэрэнгүй бичихээс гадна км-ын заалтыг мөн бичиж өгнө. Жишээлбэл: Өвөрхангай аймгийн Арвайхээр хотоос 20,570 дахь км-ээс 32,000 км хүртэл үргэлжлэх замыг - Өвөрхангай аймгийн </a:t>
          </a:r>
          <a:r>
            <a:rPr lang="en-US" sz="1200" b="0" i="0" strike="noStrike">
              <a:solidFill>
                <a:srgbClr val="000000"/>
              </a:solidFill>
              <a:latin typeface="Arial Mon" panose="020B0500000000000000" pitchFamily="34" charset="0"/>
              <a:cs typeface="Arial" pitchFamily="34" charset="0"/>
            </a:rPr>
            <a:t>Àðâàéõýýð òàëààñ </a:t>
          </a:r>
          <a:r>
            <a:rPr lang="en-US" sz="1200" b="0" i="0" strike="noStrike">
              <a:solidFill>
                <a:srgbClr val="000000"/>
              </a:solidFill>
              <a:latin typeface="Arial" pitchFamily="34" charset="0"/>
              <a:cs typeface="Arial" pitchFamily="34" charset="0"/>
            </a:rPr>
            <a:t>20.570-32.00-</a:t>
          </a:r>
          <a:r>
            <a:rPr lang="mn-MN" sz="1200" b="0" i="0" strike="noStrike">
              <a:solidFill>
                <a:srgbClr val="000000"/>
              </a:solidFill>
              <a:latin typeface="Arial" pitchFamily="34" charset="0"/>
              <a:cs typeface="Arial" pitchFamily="34" charset="0"/>
            </a:rPr>
            <a:t>т гэж нөхнө. </a:t>
          </a: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1" i="0" strike="noStrike">
              <a:solidFill>
                <a:srgbClr val="000000"/>
              </a:solidFill>
              <a:latin typeface="Arial" pitchFamily="34" charset="0"/>
              <a:cs typeface="Arial" pitchFamily="34" charset="0"/>
            </a:rPr>
            <a:t>3-р баганад</a:t>
          </a:r>
          <a:r>
            <a:rPr lang="mn-MN" sz="1200" b="0" i="0" strike="noStrike">
              <a:solidFill>
                <a:srgbClr val="000000"/>
              </a:solidFill>
              <a:latin typeface="Arial" pitchFamily="34" charset="0"/>
              <a:cs typeface="Arial" pitchFamily="34" charset="0"/>
            </a:rPr>
            <a:t> Автозамын газраас тогтоосон замын чиглэлийн дугаарыг нөхнө. Жишээлбэл: А0302.</a:t>
          </a: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1" i="0" strike="noStrike">
              <a:solidFill>
                <a:srgbClr val="000000"/>
              </a:solidFill>
              <a:latin typeface="Arial" pitchFamily="34" charset="0"/>
              <a:cs typeface="Arial" pitchFamily="34" charset="0"/>
            </a:rPr>
            <a:t>4-р баганад</a:t>
          </a:r>
          <a:r>
            <a:rPr lang="mn-MN" sz="1200" b="0" i="0" strike="noStrike">
              <a:solidFill>
                <a:srgbClr val="000000"/>
              </a:solidFill>
              <a:latin typeface="Arial" pitchFamily="34" charset="0"/>
              <a:cs typeface="Arial" pitchFamily="34" charset="0"/>
            </a:rPr>
            <a:t> хүчин чадлыг замын уртаар буюу км-ээр нөхнө. Өөрөөр хэлбэл, эхлэлтийн цэгээс төгсгөлийн цэг хүртэл хичнээн км болохыг бичнэ. </a:t>
          </a: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1" i="0" strike="noStrike">
              <a:solidFill>
                <a:srgbClr val="000000"/>
              </a:solidFill>
              <a:latin typeface="Arial" pitchFamily="34" charset="0"/>
              <a:cs typeface="Arial" pitchFamily="34" charset="0"/>
            </a:rPr>
            <a:t>5-р баганад</a:t>
          </a:r>
          <a:r>
            <a:rPr lang="mn-MN" sz="1200" b="0" i="0" strike="noStrike">
              <a:solidFill>
                <a:srgbClr val="000000"/>
              </a:solidFill>
              <a:latin typeface="Arial" pitchFamily="34" charset="0"/>
              <a:cs typeface="Arial" pitchFamily="34" charset="0"/>
            </a:rPr>
            <a:t> Замын хучилтыг дараах байдлаар кодолно. Үүнд: цемент бетон-11, асфальт бетон-12, хөнгөвчилсөн хар хучилттай-13, сайжруулсан хөрсөн-14, хайрган хучилттай-15, бусад зам-19. </a:t>
          </a:r>
          <a:r>
            <a:rPr lang="mn-MN" sz="1200" b="1" i="0" strike="noStrike">
              <a:solidFill>
                <a:srgbClr val="000000"/>
              </a:solidFill>
              <a:latin typeface="Arial" pitchFamily="34" charset="0"/>
              <a:cs typeface="Arial" pitchFamily="34" charset="0"/>
            </a:rPr>
            <a:t>6-р баганад</a:t>
          </a:r>
          <a:r>
            <a:rPr lang="mn-MN" sz="1200" b="0" i="0" strike="noStrike">
              <a:solidFill>
                <a:srgbClr val="000000"/>
              </a:solidFill>
              <a:latin typeface="Arial" pitchFamily="34" charset="0"/>
              <a:cs typeface="Arial" pitchFamily="34" charset="0"/>
            </a:rPr>
            <a:t> тухайн замын ашиглалтад орсон огноог он, сар, өдөр гэсэн дарааллаар нөхнө.</a:t>
          </a:r>
        </a:p>
        <a:p>
          <a:pPr algn="l" rtl="1">
            <a:defRPr sz="1000"/>
          </a:pPr>
          <a:endParaRPr lang="mn-MN" sz="1200" b="1" i="0" strike="noStrike">
            <a:solidFill>
              <a:srgbClr val="000000"/>
            </a:solidFill>
            <a:latin typeface="Arial" pitchFamily="34" charset="0"/>
            <a:cs typeface="Arial" pitchFamily="34" charset="0"/>
          </a:endParaRPr>
        </a:p>
        <a:p>
          <a:pPr algn="l" rtl="1">
            <a:defRPr sz="1000"/>
          </a:pPr>
          <a:r>
            <a:rPr lang="mn-MN" sz="1200" b="1" i="0" strike="noStrike">
              <a:solidFill>
                <a:srgbClr val="000000"/>
              </a:solidFill>
              <a:latin typeface="Arial" pitchFamily="34" charset="0"/>
              <a:cs typeface="Arial" pitchFamily="34" charset="0"/>
            </a:rPr>
            <a:t>7-р баганад</a:t>
          </a:r>
          <a:r>
            <a:rPr lang="mn-MN" sz="1200" b="0" i="0" strike="noStrike">
              <a:solidFill>
                <a:srgbClr val="000000"/>
              </a:solidFill>
              <a:latin typeface="Arial" pitchFamily="34" charset="0"/>
              <a:cs typeface="Arial" pitchFamily="34" charset="0"/>
            </a:rPr>
            <a:t> тухайн замын нэгж уртын жишиг үнийг төгрөгөөр, </a:t>
          </a:r>
          <a:r>
            <a:rPr lang="mn-MN" sz="1200" b="1" i="0" strike="noStrike">
              <a:solidFill>
                <a:srgbClr val="000000"/>
              </a:solidFill>
              <a:latin typeface="Arial" pitchFamily="34" charset="0"/>
              <a:cs typeface="Arial" pitchFamily="34" charset="0"/>
            </a:rPr>
            <a:t>8-р баганад</a:t>
          </a:r>
          <a:r>
            <a:rPr lang="mn-MN" sz="1200" b="0" i="0" strike="noStrike">
              <a:solidFill>
                <a:srgbClr val="000000"/>
              </a:solidFill>
              <a:latin typeface="Arial" pitchFamily="34" charset="0"/>
              <a:cs typeface="Arial" pitchFamily="34" charset="0"/>
            </a:rPr>
            <a:t> тухайн замын нийт өртгийг санхүүгийн тайлан тэнцэлд үндэслэн </a:t>
          </a:r>
        </a:p>
        <a:p>
          <a:pPr algn="l" rtl="1">
            <a:defRPr sz="1000"/>
          </a:pPr>
          <a:r>
            <a:rPr lang="mn-MN" sz="1200" b="0" i="0" strike="noStrike">
              <a:solidFill>
                <a:srgbClr val="000000"/>
              </a:solidFill>
              <a:latin typeface="Arial" pitchFamily="34" charset="0"/>
              <a:cs typeface="Arial" pitchFamily="34" charset="0"/>
            </a:rPr>
            <a:t>төгрөгөөр нөхнө.</a:t>
          </a:r>
        </a:p>
        <a:p>
          <a:pPr marL="0" marR="0" indent="0" algn="l" defTabSz="914400" rtl="1" eaLnBrk="1" fontAlgn="auto" latinLnBrk="0" hangingPunct="1">
            <a:lnSpc>
              <a:spcPct val="100000"/>
            </a:lnSpc>
            <a:spcBef>
              <a:spcPts val="0"/>
            </a:spcBef>
            <a:spcAft>
              <a:spcPts val="0"/>
            </a:spcAft>
            <a:buClrTx/>
            <a:buSzTx/>
            <a:buFontTx/>
            <a:buNone/>
            <a:tabLst/>
            <a:defRPr sz="1000"/>
          </a:pPr>
          <a:endParaRPr lang="mn-MN" sz="1000" b="1" i="1" baseline="0">
            <a:effectLst/>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en-US" sz="1200" b="1" i="1" baseline="0">
              <a:effectLst/>
              <a:latin typeface="Arial" panose="020B0604020202020204" pitchFamily="34" charset="0"/>
              <a:ea typeface="+mn-ea"/>
              <a:cs typeface="Arial" panose="020B0604020202020204" pitchFamily="34" charset="0"/>
            </a:rPr>
            <a:t>*</a:t>
          </a:r>
          <a:r>
            <a:rPr lang="mn-MN" sz="1200" b="1" i="1" baseline="0">
              <a:effectLst/>
              <a:latin typeface="Arial" panose="020B0604020202020204" pitchFamily="34" charset="0"/>
              <a:ea typeface="+mn-ea"/>
              <a:cs typeface="Arial" panose="020B0604020202020204" pitchFamily="34" charset="0"/>
            </a:rPr>
            <a:t>Мэдээллийн сангийн програм хангамжид улсын чанартай авто замын талаарх мэдээллийг оруулахдаа дээрх зааврыг анхаарч хийнэ үү. Програмаас маягтыг хэвлэхдээ зөвхөн та бүхний сонгосон мэдээллийг гаргах болно.   </a:t>
          </a:r>
          <a:endParaRPr lang="en-US" sz="1200">
            <a:effectLst/>
            <a:latin typeface="Arial" panose="020B0604020202020204" pitchFamily="34" charset="0"/>
            <a:cs typeface="Arial" panose="020B0604020202020204" pitchFamily="34" charset="0"/>
          </a:endParaRPr>
        </a:p>
        <a:p>
          <a:pPr algn="l" rtl="1">
            <a:defRPr sz="1000"/>
          </a:pPr>
          <a:endParaRPr lang="mn-MN" sz="1200" b="0" i="0" strike="noStrike">
            <a:solidFill>
              <a:srgbClr val="000000"/>
            </a:solidFill>
            <a:latin typeface="Arial" pitchFamily="34" charset="0"/>
            <a:cs typeface="Arial" pitchFamily="34" charset="0"/>
          </a:endParaRPr>
        </a:p>
        <a:p>
          <a:pPr algn="l" rtl="1">
            <a:defRPr sz="1000"/>
          </a:pPr>
          <a:r>
            <a:rPr lang="mn-MN" sz="1200" b="0" i="0" strike="noStrike">
              <a:solidFill>
                <a:srgbClr val="000000"/>
              </a:solidFill>
              <a:latin typeface="Arial" pitchFamily="34" charset="0"/>
              <a:cs typeface="Arial" pitchFamily="34" charset="0"/>
            </a:rPr>
            <a:t> Лавлах:</a:t>
          </a:r>
        </a:p>
        <a:p>
          <a:pPr algn="l" rtl="1"/>
          <a:r>
            <a:rPr lang="mn-MN" sz="1200" b="0" i="0">
              <a:effectLst/>
              <a:latin typeface="Arial" pitchFamily="34" charset="0"/>
              <a:ea typeface="+mn-ea"/>
              <a:cs typeface="Arial" pitchFamily="34" charset="0"/>
            </a:rPr>
            <a:t>Төрийн өмчийн бодлого,</a:t>
          </a:r>
          <a:r>
            <a:rPr lang="mn-MN" sz="1200" b="0" i="0" baseline="0">
              <a:effectLst/>
              <a:latin typeface="Arial" pitchFamily="34" charset="0"/>
              <a:ea typeface="+mn-ea"/>
              <a:cs typeface="Arial" pitchFamily="34" charset="0"/>
            </a:rPr>
            <a:t> зохицуулалтын </a:t>
          </a:r>
          <a:r>
            <a:rPr lang="mn-MN" sz="1200" b="0" i="0">
              <a:effectLst/>
              <a:latin typeface="Arial" pitchFamily="34" charset="0"/>
              <a:ea typeface="+mn-ea"/>
              <a:cs typeface="Arial" pitchFamily="34" charset="0"/>
            </a:rPr>
            <a:t>газар</a:t>
          </a:r>
          <a:endParaRPr lang="en-US" sz="1200">
            <a:effectLst/>
            <a:latin typeface="Arial" pitchFamily="34" charset="0"/>
            <a:cs typeface="Arial" pitchFamily="34" charset="0"/>
          </a:endParaRPr>
        </a:p>
        <a:p>
          <a:pPr algn="l" rtl="1"/>
          <a:r>
            <a:rPr lang="mn-MN" sz="1200" b="0" i="0">
              <a:effectLst/>
              <a:latin typeface="Arial" pitchFamily="34" charset="0"/>
              <a:ea typeface="+mn-ea"/>
              <a:cs typeface="Arial" pitchFamily="34" charset="0"/>
            </a:rPr>
            <a:t>                      Утас: .............................</a:t>
          </a:r>
          <a:endParaRPr lang="en-US" sz="1200">
            <a:effectLst/>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A1:CZ47"/>
  <sheetViews>
    <sheetView workbookViewId="0">
      <selection activeCell="E16" sqref="E16"/>
    </sheetView>
  </sheetViews>
  <sheetFormatPr defaultRowHeight="12.75" x14ac:dyDescent="0.2"/>
  <cols>
    <col min="1" max="1" width="2.85546875" style="138" bestFit="1" customWidth="1"/>
    <col min="2" max="2" width="2.7109375" style="138" bestFit="1" customWidth="1"/>
    <col min="3" max="3" width="11.28515625" style="138" customWidth="1"/>
    <col min="4" max="4" width="9.140625" style="138" customWidth="1"/>
    <col min="5" max="5" width="12.140625" style="138" customWidth="1"/>
    <col min="6" max="6" width="10.5703125" style="138" customWidth="1"/>
    <col min="7" max="7" width="10.7109375" style="138" customWidth="1"/>
    <col min="8" max="8" width="10.140625" style="138" customWidth="1"/>
    <col min="9" max="9" width="5.42578125" style="138" customWidth="1"/>
    <col min="10" max="10" width="7.42578125" style="138" customWidth="1"/>
    <col min="11" max="11" width="4" style="138" customWidth="1"/>
    <col min="12" max="12" width="8.5703125" style="138" customWidth="1"/>
    <col min="13" max="13" width="11.5703125" style="138" customWidth="1"/>
    <col min="14" max="14" width="8.42578125" style="138" customWidth="1"/>
    <col min="15" max="15" width="7.7109375" style="138" customWidth="1"/>
    <col min="16" max="16" width="10.85546875" style="138" customWidth="1"/>
    <col min="17" max="17" width="11.140625" style="138" customWidth="1"/>
    <col min="18" max="18" width="14.85546875" style="138" customWidth="1"/>
    <col min="19" max="19" width="11.5703125" style="138" customWidth="1"/>
    <col min="20" max="20" width="10.28515625" style="138" customWidth="1"/>
    <col min="21" max="21" width="11.7109375" style="138" customWidth="1"/>
    <col min="22" max="22" width="7.85546875" style="138" bestFit="1" customWidth="1"/>
    <col min="23" max="23" width="7" style="138" customWidth="1"/>
    <col min="24" max="24" width="9" style="138" customWidth="1"/>
    <col min="25" max="25" width="6.7109375" style="138" customWidth="1"/>
    <col min="26" max="26" width="7.5703125" style="138" customWidth="1"/>
    <col min="27" max="27" width="8" style="138" customWidth="1"/>
    <col min="28" max="28" width="8.42578125" style="138" customWidth="1"/>
    <col min="29" max="29" width="9.5703125" style="138" customWidth="1"/>
    <col min="30" max="30" width="9.140625" style="138"/>
    <col min="31" max="31" width="2.85546875" style="166" customWidth="1"/>
    <col min="32" max="32" width="12.7109375" style="166" customWidth="1"/>
    <col min="33" max="33" width="13.85546875" style="166" customWidth="1"/>
    <col min="34" max="34" width="10.85546875" style="166" customWidth="1"/>
    <col min="35" max="35" width="10.5703125" style="167" customWidth="1"/>
    <col min="36" max="36" width="7.85546875" style="166" customWidth="1"/>
    <col min="37" max="37" width="15.85546875" style="168" customWidth="1"/>
    <col min="38" max="38" width="14.7109375" style="168" customWidth="1"/>
    <col min="39" max="39" width="14.28515625" style="168" customWidth="1"/>
    <col min="40" max="40" width="15.140625" style="168" customWidth="1"/>
    <col min="41" max="41" width="14.85546875" style="168" customWidth="1"/>
    <col min="42" max="43" width="11.28515625" style="168" customWidth="1"/>
    <col min="44" max="44" width="11" style="168" customWidth="1"/>
    <col min="45" max="45" width="13" style="168" customWidth="1"/>
    <col min="46" max="46" width="12.5703125" style="168" customWidth="1"/>
    <col min="47" max="47" width="13.140625" style="168" customWidth="1"/>
    <col min="48" max="48" width="9.7109375" style="168" customWidth="1"/>
    <col min="49" max="49" width="14.140625" style="168" customWidth="1"/>
    <col min="50" max="50" width="13.7109375" style="168" customWidth="1"/>
    <col min="51" max="51" width="13.85546875" style="168" customWidth="1"/>
    <col min="52" max="52" width="4.5703125" style="168" bestFit="1" customWidth="1"/>
    <col min="53" max="53" width="14.5703125" style="168" bestFit="1" customWidth="1"/>
    <col min="54" max="54" width="9" style="168" bestFit="1" customWidth="1"/>
    <col min="55" max="55" width="11.7109375" style="168" bestFit="1" customWidth="1"/>
    <col min="56" max="56" width="12.85546875" style="168" bestFit="1" customWidth="1"/>
    <col min="57" max="57" width="11.42578125" style="169" customWidth="1"/>
    <col min="58" max="58" width="13.140625" style="169" customWidth="1"/>
    <col min="59" max="59" width="16.42578125" style="168" customWidth="1"/>
    <col min="60" max="60" width="13.140625" style="168" customWidth="1"/>
    <col min="61" max="61" width="12.5703125" style="170" customWidth="1"/>
    <col min="62" max="62" width="12.5703125" style="359" customWidth="1"/>
    <col min="63" max="63" width="11.140625" style="168" customWidth="1"/>
    <col min="64" max="64" width="10" style="168" customWidth="1"/>
    <col min="65" max="65" width="10.140625" style="168" customWidth="1"/>
    <col min="66" max="66" width="9.85546875" style="168" customWidth="1"/>
    <col min="67" max="67" width="11.5703125" style="171" customWidth="1"/>
    <col min="68" max="68" width="8.28515625" style="168" customWidth="1"/>
    <col min="69" max="69" width="6.7109375" style="168" customWidth="1"/>
    <col min="70" max="70" width="8.85546875" style="168" customWidth="1"/>
    <col min="71" max="71" width="9.7109375" style="168" customWidth="1"/>
    <col min="72" max="72" width="13.85546875" style="168" customWidth="1"/>
    <col min="73" max="73" width="16.42578125" style="168" customWidth="1"/>
    <col min="74" max="74" width="14.7109375" style="168" customWidth="1"/>
    <col min="75" max="75" width="13.42578125" style="168" customWidth="1"/>
    <col min="76" max="76" width="15.140625" style="168" customWidth="1"/>
    <col min="77" max="77" width="11.85546875" style="168" customWidth="1"/>
    <col min="78" max="78" width="12.28515625" style="168" customWidth="1"/>
    <col min="79" max="79" width="5" style="168" customWidth="1"/>
    <col min="80" max="80" width="12" style="168" customWidth="1"/>
    <col min="81" max="81" width="12.28515625" style="168" customWidth="1"/>
    <col min="82" max="82" width="11.5703125" style="168" customWidth="1"/>
    <col min="83" max="83" width="9.85546875" style="167" customWidth="1"/>
    <col min="84" max="84" width="15.28515625" style="172" customWidth="1"/>
    <col min="85" max="85" width="15.42578125" style="168" customWidth="1"/>
    <col min="86" max="86" width="12.5703125" style="168" customWidth="1"/>
    <col min="87" max="87" width="14.140625" style="168" bestFit="1" customWidth="1"/>
    <col min="88" max="88" width="13.5703125" style="168" customWidth="1"/>
    <col min="89" max="89" width="15.42578125" style="168" bestFit="1" customWidth="1"/>
    <col min="90" max="90" width="10.85546875" style="168" customWidth="1"/>
    <col min="91" max="91" width="16.5703125" style="168" customWidth="1"/>
    <col min="92" max="92" width="16.28515625" style="172" customWidth="1"/>
    <col min="93" max="93" width="13.7109375" style="168" bestFit="1" customWidth="1"/>
    <col min="94" max="94" width="15.7109375" style="168" customWidth="1"/>
    <col min="95" max="95" width="14.7109375" style="168" customWidth="1"/>
    <col min="96" max="96" width="9.140625" style="168" customWidth="1"/>
    <col min="97" max="97" width="14.5703125" style="168" bestFit="1" customWidth="1"/>
    <col min="98" max="98" width="16.85546875" style="172" customWidth="1"/>
    <col min="99" max="99" width="16.5703125" style="168" customWidth="1"/>
    <col min="100" max="100" width="9.28515625" style="168" bestFit="1" customWidth="1"/>
    <col min="101" max="101" width="17" style="168" customWidth="1"/>
    <col min="102" max="102" width="9.28515625" style="168" bestFit="1" customWidth="1"/>
    <col min="103" max="103" width="14.140625" style="168" customWidth="1"/>
    <col min="104" max="104" width="9.140625" style="166"/>
    <col min="105" max="16384" width="9.140625" style="138"/>
  </cols>
  <sheetData>
    <row r="1" spans="1:104" ht="15" customHeight="1" x14ac:dyDescent="0.2">
      <c r="A1" s="25" t="s">
        <v>34</v>
      </c>
      <c r="B1" s="25"/>
      <c r="C1" s="25"/>
      <c r="BI1" s="378" t="s">
        <v>401</v>
      </c>
      <c r="BJ1" s="352"/>
    </row>
    <row r="2" spans="1:104" x14ac:dyDescent="0.2">
      <c r="A2" s="365" t="s">
        <v>156</v>
      </c>
      <c r="B2" s="365"/>
      <c r="C2" s="365"/>
      <c r="BI2" s="378"/>
      <c r="BJ2" s="352"/>
    </row>
    <row r="3" spans="1:104" x14ac:dyDescent="0.2">
      <c r="A3" s="95"/>
      <c r="B3" s="95"/>
      <c r="C3" s="95"/>
      <c r="BI3" s="378"/>
      <c r="BJ3" s="352"/>
      <c r="CZ3" s="173"/>
    </row>
    <row r="4" spans="1:104" x14ac:dyDescent="0.2">
      <c r="E4" s="363" t="s">
        <v>155</v>
      </c>
      <c r="F4" s="363"/>
      <c r="G4" s="363"/>
      <c r="H4" s="363"/>
      <c r="I4" s="363"/>
      <c r="J4" s="363"/>
      <c r="K4" s="363"/>
      <c r="L4" s="363"/>
      <c r="M4" s="363"/>
      <c r="N4" s="363"/>
      <c r="O4" s="363"/>
      <c r="P4" s="363"/>
      <c r="Q4" s="363"/>
      <c r="R4" s="363"/>
      <c r="S4" s="363"/>
      <c r="AH4" s="199" t="s">
        <v>181</v>
      </c>
      <c r="BI4" s="378"/>
      <c r="BJ4" s="352"/>
      <c r="BY4" s="174"/>
      <c r="BZ4" s="174"/>
      <c r="CA4" s="174"/>
      <c r="CB4" s="174"/>
      <c r="CC4" s="174"/>
      <c r="CD4" s="174"/>
      <c r="CE4" s="173"/>
      <c r="CF4" s="175"/>
      <c r="CG4" s="174"/>
      <c r="CH4" s="174"/>
      <c r="CI4" s="174"/>
      <c r="CJ4" s="174"/>
      <c r="CK4" s="174"/>
      <c r="CL4" s="174"/>
      <c r="CM4" s="174"/>
      <c r="CN4" s="175"/>
      <c r="CO4" s="174"/>
      <c r="CP4" s="174"/>
      <c r="CQ4" s="174"/>
      <c r="CR4" s="174"/>
      <c r="CS4" s="174"/>
      <c r="CT4" s="175"/>
      <c r="CU4" s="174"/>
      <c r="CV4" s="174"/>
      <c r="CW4" s="174"/>
      <c r="CX4" s="174"/>
      <c r="CY4" s="174"/>
      <c r="CZ4" s="158"/>
    </row>
    <row r="5" spans="1:104" x14ac:dyDescent="0.2">
      <c r="E5" s="364" t="s">
        <v>154</v>
      </c>
      <c r="F5" s="364"/>
      <c r="G5" s="364"/>
      <c r="H5" s="364"/>
      <c r="I5" s="364"/>
      <c r="J5" s="364"/>
      <c r="K5" s="364"/>
      <c r="L5" s="364"/>
      <c r="M5" s="364"/>
      <c r="N5" s="364"/>
      <c r="O5" s="364"/>
      <c r="P5" s="364"/>
      <c r="Q5" s="364"/>
      <c r="R5" s="364"/>
      <c r="S5" s="364"/>
      <c r="AH5" s="200" t="s">
        <v>406</v>
      </c>
      <c r="BI5" s="378"/>
      <c r="BJ5" s="352"/>
      <c r="BY5" s="176"/>
      <c r="BZ5" s="176"/>
      <c r="CA5" s="177"/>
      <c r="CB5" s="177"/>
      <c r="CC5" s="177"/>
      <c r="CD5" s="177"/>
      <c r="CE5" s="178"/>
      <c r="CF5" s="179"/>
      <c r="CG5" s="180"/>
      <c r="CH5" s="180"/>
      <c r="CI5" s="180"/>
      <c r="CJ5" s="180"/>
      <c r="CK5" s="180"/>
      <c r="CL5" s="180"/>
      <c r="CM5" s="180"/>
      <c r="CN5" s="181"/>
      <c r="CO5" s="180"/>
      <c r="CP5" s="180"/>
      <c r="CQ5" s="180"/>
      <c r="CR5" s="180"/>
      <c r="CS5" s="180"/>
      <c r="CT5" s="181"/>
      <c r="CU5" s="180"/>
      <c r="CV5" s="180"/>
      <c r="CW5" s="180"/>
      <c r="CX5" s="180"/>
      <c r="CY5" s="180"/>
      <c r="CZ5" s="158"/>
    </row>
    <row r="6" spans="1:104" x14ac:dyDescent="0.2">
      <c r="E6" s="182"/>
      <c r="F6" s="182"/>
      <c r="G6" s="182"/>
      <c r="H6" s="182"/>
      <c r="I6" s="182"/>
      <c r="J6" s="182"/>
      <c r="K6" s="182"/>
      <c r="L6" s="182"/>
      <c r="M6" s="182"/>
      <c r="N6" s="182"/>
      <c r="O6" s="182"/>
      <c r="P6" s="182"/>
      <c r="Q6" s="182"/>
      <c r="R6" s="182"/>
      <c r="S6" s="182"/>
      <c r="AH6" s="165"/>
      <c r="BI6" s="378"/>
      <c r="BJ6" s="352"/>
      <c r="BY6" s="176"/>
      <c r="BZ6" s="176"/>
      <c r="CA6" s="183"/>
      <c r="CB6" s="183"/>
      <c r="CC6" s="183"/>
      <c r="CD6" s="183"/>
      <c r="CE6" s="184"/>
      <c r="CF6" s="185"/>
      <c r="CG6" s="180"/>
      <c r="CH6" s="180"/>
      <c r="CI6" s="180"/>
      <c r="CJ6" s="180"/>
      <c r="CK6" s="180"/>
      <c r="CL6" s="180"/>
      <c r="CM6" s="180"/>
      <c r="CN6" s="181"/>
      <c r="CO6" s="180"/>
      <c r="CP6" s="180"/>
      <c r="CQ6" s="180"/>
      <c r="CR6" s="180"/>
      <c r="CS6" s="180"/>
      <c r="CT6" s="181"/>
      <c r="CU6" s="180"/>
      <c r="CV6" s="180"/>
      <c r="CW6" s="180"/>
      <c r="CX6" s="180"/>
      <c r="CY6" s="180"/>
      <c r="CZ6" s="158"/>
    </row>
    <row r="7" spans="1:104" ht="13.5" x14ac:dyDescent="0.2">
      <c r="A7" s="25" t="s">
        <v>405</v>
      </c>
      <c r="AB7" s="186" t="s">
        <v>23</v>
      </c>
      <c r="AE7" s="187" t="s">
        <v>67</v>
      </c>
      <c r="AH7" s="165"/>
      <c r="AK7" s="188"/>
      <c r="AL7" s="174"/>
      <c r="AM7" s="188"/>
      <c r="AN7" s="188"/>
      <c r="AO7" s="188"/>
      <c r="AP7" s="189"/>
      <c r="AQ7" s="188"/>
      <c r="AR7" s="188"/>
      <c r="AS7" s="188"/>
      <c r="AT7" s="188"/>
      <c r="AU7" s="188"/>
      <c r="AV7" s="190" t="s">
        <v>182</v>
      </c>
      <c r="AW7" s="188"/>
      <c r="AX7" s="188"/>
      <c r="AY7" s="188"/>
      <c r="AZ7" s="174"/>
      <c r="BA7" s="174"/>
      <c r="BB7" s="188"/>
      <c r="BC7" s="174"/>
      <c r="BD7" s="188"/>
      <c r="BE7" s="191"/>
      <c r="BF7" s="191"/>
      <c r="BG7" s="188"/>
      <c r="BH7" s="174"/>
      <c r="BI7" s="379"/>
      <c r="BJ7" s="353"/>
      <c r="BK7" s="188"/>
      <c r="BL7" s="192"/>
      <c r="BM7" s="174"/>
      <c r="BN7" s="174"/>
      <c r="BO7" s="193"/>
      <c r="BP7" s="188"/>
      <c r="BQ7" s="188"/>
      <c r="BR7" s="188"/>
      <c r="BS7" s="188"/>
      <c r="BT7" s="188"/>
      <c r="BU7" s="188"/>
      <c r="BV7" s="188"/>
      <c r="BW7" s="174"/>
      <c r="BX7" s="174"/>
      <c r="BY7" s="176"/>
      <c r="BZ7" s="176"/>
      <c r="CA7" s="183"/>
      <c r="CB7" s="183"/>
      <c r="CC7" s="183"/>
      <c r="CD7" s="183"/>
      <c r="CE7" s="184"/>
      <c r="CF7" s="185"/>
      <c r="CG7" s="180"/>
      <c r="CH7" s="180"/>
      <c r="CI7" s="180"/>
      <c r="CJ7" s="180"/>
      <c r="CK7" s="180"/>
      <c r="CL7" s="180"/>
      <c r="CM7" s="180"/>
      <c r="CN7" s="181"/>
      <c r="CO7" s="180"/>
      <c r="CP7" s="180"/>
      <c r="CQ7" s="180"/>
      <c r="CR7" s="180"/>
      <c r="CS7" s="180"/>
      <c r="CT7" s="181"/>
      <c r="CU7" s="180"/>
      <c r="CV7" s="180"/>
      <c r="CW7" s="180"/>
      <c r="CX7" s="180"/>
      <c r="CY7" s="180"/>
      <c r="CZ7" s="158"/>
    </row>
    <row r="8" spans="1:104" s="205" customFormat="1" ht="25.5" customHeight="1" x14ac:dyDescent="0.2">
      <c r="A8" s="361" t="s">
        <v>9</v>
      </c>
      <c r="B8" s="361" t="s">
        <v>9</v>
      </c>
      <c r="C8" s="361" t="s">
        <v>24</v>
      </c>
      <c r="D8" s="361" t="s">
        <v>25</v>
      </c>
      <c r="E8" s="361" t="s">
        <v>26</v>
      </c>
      <c r="F8" s="361"/>
      <c r="G8" s="361"/>
      <c r="H8" s="361" t="s">
        <v>128</v>
      </c>
      <c r="I8" s="361"/>
      <c r="J8" s="361" t="s">
        <v>129</v>
      </c>
      <c r="K8" s="361"/>
      <c r="L8" s="361" t="s">
        <v>130</v>
      </c>
      <c r="M8" s="361" t="s">
        <v>131</v>
      </c>
      <c r="N8" s="361" t="s">
        <v>132</v>
      </c>
      <c r="O8" s="361" t="s">
        <v>133</v>
      </c>
      <c r="P8" s="361" t="s">
        <v>134</v>
      </c>
      <c r="Q8" s="361" t="s">
        <v>135</v>
      </c>
      <c r="R8" s="361" t="s">
        <v>136</v>
      </c>
      <c r="S8" s="361"/>
      <c r="T8" s="361" t="s">
        <v>137</v>
      </c>
      <c r="U8" s="361" t="s">
        <v>153</v>
      </c>
      <c r="V8" s="362" t="s">
        <v>138</v>
      </c>
      <c r="W8" s="362"/>
      <c r="X8" s="362"/>
      <c r="Y8" s="361" t="s">
        <v>139</v>
      </c>
      <c r="Z8" s="361" t="s">
        <v>140</v>
      </c>
      <c r="AA8" s="361" t="s">
        <v>141</v>
      </c>
      <c r="AB8" s="362" t="s">
        <v>142</v>
      </c>
      <c r="AC8" s="362"/>
      <c r="AE8" s="381" t="s">
        <v>9</v>
      </c>
      <c r="AF8" s="381" t="s">
        <v>10</v>
      </c>
      <c r="AG8" s="381" t="s">
        <v>11</v>
      </c>
      <c r="AH8" s="381" t="s">
        <v>12</v>
      </c>
      <c r="AI8" s="383" t="s">
        <v>13</v>
      </c>
      <c r="AJ8" s="381" t="s">
        <v>183</v>
      </c>
      <c r="AK8" s="370" t="s">
        <v>184</v>
      </c>
      <c r="AL8" s="370" t="s">
        <v>185</v>
      </c>
      <c r="AM8" s="370" t="s">
        <v>186</v>
      </c>
      <c r="AN8" s="370" t="s">
        <v>187</v>
      </c>
      <c r="AO8" s="370" t="s">
        <v>188</v>
      </c>
      <c r="AP8" s="370" t="s">
        <v>189</v>
      </c>
      <c r="AQ8" s="385" t="s">
        <v>190</v>
      </c>
      <c r="AR8" s="386"/>
      <c r="AS8" s="386"/>
      <c r="AT8" s="386"/>
      <c r="AU8" s="386"/>
      <c r="AV8" s="386"/>
      <c r="AW8" s="386"/>
      <c r="AX8" s="386"/>
      <c r="AY8" s="386"/>
      <c r="AZ8" s="386"/>
      <c r="BA8" s="386"/>
      <c r="BB8" s="386"/>
      <c r="BC8" s="386"/>
      <c r="BD8" s="387"/>
      <c r="BE8" s="370" t="s">
        <v>191</v>
      </c>
      <c r="BF8" s="370" t="s">
        <v>192</v>
      </c>
      <c r="BG8" s="370" t="s">
        <v>193</v>
      </c>
      <c r="BH8" s="370" t="s">
        <v>194</v>
      </c>
      <c r="BI8" s="374" t="s">
        <v>195</v>
      </c>
      <c r="BJ8" s="376" t="s">
        <v>403</v>
      </c>
      <c r="BK8" s="370" t="s">
        <v>196</v>
      </c>
      <c r="BL8" s="370" t="s">
        <v>197</v>
      </c>
      <c r="BM8" s="370" t="s">
        <v>198</v>
      </c>
      <c r="BN8" s="370" t="s">
        <v>199</v>
      </c>
      <c r="BO8" s="370" t="s">
        <v>200</v>
      </c>
      <c r="BP8" s="368" t="s">
        <v>201</v>
      </c>
      <c r="BQ8" s="369"/>
      <c r="BR8" s="370" t="s">
        <v>202</v>
      </c>
      <c r="BS8" s="370" t="s">
        <v>203</v>
      </c>
      <c r="BT8" s="370" t="s">
        <v>204</v>
      </c>
      <c r="BU8" s="370" t="s">
        <v>205</v>
      </c>
      <c r="BV8" s="370" t="s">
        <v>206</v>
      </c>
      <c r="BW8" s="370" t="s">
        <v>207</v>
      </c>
      <c r="BX8" s="370" t="s">
        <v>208</v>
      </c>
      <c r="BY8" s="176"/>
      <c r="BZ8" s="176"/>
      <c r="CA8" s="367" t="s">
        <v>9</v>
      </c>
      <c r="CB8" s="367" t="s">
        <v>10</v>
      </c>
      <c r="CC8" s="367" t="s">
        <v>209</v>
      </c>
      <c r="CD8" s="367" t="s">
        <v>210</v>
      </c>
      <c r="CE8" s="372" t="s">
        <v>183</v>
      </c>
      <c r="CF8" s="380" t="s">
        <v>408</v>
      </c>
      <c r="CG8" s="367" t="s">
        <v>211</v>
      </c>
      <c r="CH8" s="367"/>
      <c r="CI8" s="367"/>
      <c r="CJ8" s="367"/>
      <c r="CK8" s="367"/>
      <c r="CL8" s="367"/>
      <c r="CM8" s="367"/>
      <c r="CN8" s="367"/>
      <c r="CO8" s="373" t="s">
        <v>212</v>
      </c>
      <c r="CP8" s="373"/>
      <c r="CQ8" s="373"/>
      <c r="CR8" s="373"/>
      <c r="CS8" s="373"/>
      <c r="CT8" s="373"/>
      <c r="CU8" s="373" t="s">
        <v>409</v>
      </c>
      <c r="CV8" s="194"/>
      <c r="CW8" s="366" t="s">
        <v>213</v>
      </c>
      <c r="CX8" s="194"/>
      <c r="CY8" s="366" t="s">
        <v>214</v>
      </c>
      <c r="CZ8" s="195"/>
    </row>
    <row r="9" spans="1:104" s="205" customFormat="1" ht="51" x14ac:dyDescent="0.2">
      <c r="A9" s="361"/>
      <c r="B9" s="361"/>
      <c r="C9" s="361"/>
      <c r="D9" s="361"/>
      <c r="E9" s="134" t="s">
        <v>114</v>
      </c>
      <c r="F9" s="135" t="s">
        <v>143</v>
      </c>
      <c r="G9" s="135" t="s">
        <v>144</v>
      </c>
      <c r="H9" s="135" t="s">
        <v>145</v>
      </c>
      <c r="I9" s="135" t="s">
        <v>146</v>
      </c>
      <c r="J9" s="135" t="s">
        <v>145</v>
      </c>
      <c r="K9" s="135" t="s">
        <v>146</v>
      </c>
      <c r="L9" s="361"/>
      <c r="M9" s="361"/>
      <c r="N9" s="361"/>
      <c r="O9" s="361"/>
      <c r="P9" s="361"/>
      <c r="Q9" s="361"/>
      <c r="R9" s="135" t="s">
        <v>147</v>
      </c>
      <c r="S9" s="135" t="s">
        <v>407</v>
      </c>
      <c r="T9" s="361"/>
      <c r="U9" s="361"/>
      <c r="V9" s="135" t="s">
        <v>148</v>
      </c>
      <c r="W9" s="135" t="s">
        <v>149</v>
      </c>
      <c r="X9" s="135" t="s">
        <v>150</v>
      </c>
      <c r="Y9" s="361"/>
      <c r="Z9" s="361"/>
      <c r="AA9" s="361"/>
      <c r="AB9" s="135" t="s">
        <v>151</v>
      </c>
      <c r="AC9" s="135" t="s">
        <v>152</v>
      </c>
      <c r="AE9" s="382"/>
      <c r="AF9" s="382"/>
      <c r="AG9" s="382"/>
      <c r="AH9" s="382"/>
      <c r="AI9" s="384"/>
      <c r="AJ9" s="382"/>
      <c r="AK9" s="371"/>
      <c r="AL9" s="371"/>
      <c r="AM9" s="371"/>
      <c r="AN9" s="371"/>
      <c r="AO9" s="371"/>
      <c r="AP9" s="371"/>
      <c r="AQ9" s="286" t="s">
        <v>215</v>
      </c>
      <c r="AR9" s="286" t="s">
        <v>216</v>
      </c>
      <c r="AS9" s="286" t="s">
        <v>217</v>
      </c>
      <c r="AT9" s="350" t="s">
        <v>218</v>
      </c>
      <c r="AU9" s="286" t="s">
        <v>219</v>
      </c>
      <c r="AV9" s="286" t="s">
        <v>6</v>
      </c>
      <c r="AW9" s="286" t="s">
        <v>290</v>
      </c>
      <c r="AX9" s="286" t="s">
        <v>220</v>
      </c>
      <c r="AY9" s="286" t="s">
        <v>221</v>
      </c>
      <c r="AZ9" s="286" t="s">
        <v>222</v>
      </c>
      <c r="BA9" s="286" t="s">
        <v>402</v>
      </c>
      <c r="BB9" s="286" t="s">
        <v>223</v>
      </c>
      <c r="BC9" s="286" t="s">
        <v>224</v>
      </c>
      <c r="BD9" s="286" t="s">
        <v>225</v>
      </c>
      <c r="BE9" s="371"/>
      <c r="BF9" s="371"/>
      <c r="BG9" s="371"/>
      <c r="BH9" s="371"/>
      <c r="BI9" s="375"/>
      <c r="BJ9" s="377"/>
      <c r="BK9" s="371"/>
      <c r="BL9" s="371"/>
      <c r="BM9" s="371"/>
      <c r="BN9" s="371"/>
      <c r="BO9" s="371"/>
      <c r="BP9" s="286" t="s">
        <v>226</v>
      </c>
      <c r="BQ9" s="286" t="s">
        <v>227</v>
      </c>
      <c r="BR9" s="371"/>
      <c r="BS9" s="371"/>
      <c r="BT9" s="371"/>
      <c r="BU9" s="371"/>
      <c r="BV9" s="371"/>
      <c r="BW9" s="371"/>
      <c r="BX9" s="371"/>
      <c r="BY9" s="176" t="s">
        <v>228</v>
      </c>
      <c r="BZ9" s="176"/>
      <c r="CA9" s="367"/>
      <c r="CB9" s="367"/>
      <c r="CC9" s="367"/>
      <c r="CD9" s="367"/>
      <c r="CE9" s="372"/>
      <c r="CF9" s="380"/>
      <c r="CG9" s="201" t="s">
        <v>229</v>
      </c>
      <c r="CH9" s="201" t="s">
        <v>230</v>
      </c>
      <c r="CI9" s="201" t="s">
        <v>231</v>
      </c>
      <c r="CJ9" s="201" t="s">
        <v>232</v>
      </c>
      <c r="CK9" s="201" t="s">
        <v>233</v>
      </c>
      <c r="CL9" s="201" t="s">
        <v>234</v>
      </c>
      <c r="CM9" s="201" t="s">
        <v>8</v>
      </c>
      <c r="CN9" s="202" t="s">
        <v>235</v>
      </c>
      <c r="CO9" s="201" t="s">
        <v>236</v>
      </c>
      <c r="CP9" s="201" t="s">
        <v>237</v>
      </c>
      <c r="CQ9" s="201" t="s">
        <v>238</v>
      </c>
      <c r="CR9" s="201" t="s">
        <v>239</v>
      </c>
      <c r="CS9" s="201" t="s">
        <v>8</v>
      </c>
      <c r="CT9" s="202" t="s">
        <v>235</v>
      </c>
      <c r="CU9" s="373"/>
      <c r="CV9" s="194"/>
      <c r="CW9" s="366"/>
      <c r="CX9" s="194"/>
      <c r="CY9" s="366"/>
      <c r="CZ9" s="195"/>
    </row>
    <row r="10" spans="1:104" s="136" customFormat="1" x14ac:dyDescent="0.25">
      <c r="A10" s="348" t="s">
        <v>89</v>
      </c>
      <c r="B10" s="347">
        <v>1</v>
      </c>
      <c r="C10" s="349">
        <v>4</v>
      </c>
      <c r="D10" s="347">
        <v>5</v>
      </c>
      <c r="E10" s="349">
        <v>6</v>
      </c>
      <c r="F10" s="347">
        <v>7</v>
      </c>
      <c r="G10" s="349">
        <v>8</v>
      </c>
      <c r="H10" s="347">
        <v>9</v>
      </c>
      <c r="I10" s="349">
        <v>10</v>
      </c>
      <c r="J10" s="347">
        <v>11</v>
      </c>
      <c r="K10" s="349">
        <v>12</v>
      </c>
      <c r="L10" s="347">
        <v>13</v>
      </c>
      <c r="M10" s="349">
        <v>14</v>
      </c>
      <c r="N10" s="347">
        <v>15</v>
      </c>
      <c r="O10" s="349">
        <v>16</v>
      </c>
      <c r="P10" s="347">
        <v>17</v>
      </c>
      <c r="Q10" s="349">
        <v>18</v>
      </c>
      <c r="R10" s="347">
        <v>19</v>
      </c>
      <c r="S10" s="349">
        <v>20</v>
      </c>
      <c r="T10" s="347">
        <v>21</v>
      </c>
      <c r="U10" s="349">
        <v>22</v>
      </c>
      <c r="V10" s="347">
        <v>23</v>
      </c>
      <c r="W10" s="349">
        <v>24</v>
      </c>
      <c r="X10" s="347">
        <v>25</v>
      </c>
      <c r="Y10" s="349">
        <v>26</v>
      </c>
      <c r="Z10" s="347">
        <v>27</v>
      </c>
      <c r="AA10" s="349">
        <v>28</v>
      </c>
      <c r="AB10" s="347">
        <v>29</v>
      </c>
      <c r="AC10" s="349">
        <v>30</v>
      </c>
      <c r="AE10" s="287">
        <v>1</v>
      </c>
      <c r="AF10" s="287">
        <f>AE10+1</f>
        <v>2</v>
      </c>
      <c r="AG10" s="287">
        <f t="shared" ref="AG10:BX10" si="0">AF10+1</f>
        <v>3</v>
      </c>
      <c r="AH10" s="287">
        <f t="shared" si="0"/>
        <v>4</v>
      </c>
      <c r="AI10" s="351">
        <f t="shared" si="0"/>
        <v>5</v>
      </c>
      <c r="AJ10" s="287">
        <f t="shared" si="0"/>
        <v>6</v>
      </c>
      <c r="AK10" s="287">
        <f t="shared" si="0"/>
        <v>7</v>
      </c>
      <c r="AL10" s="287">
        <f t="shared" si="0"/>
        <v>8</v>
      </c>
      <c r="AM10" s="287">
        <f t="shared" si="0"/>
        <v>9</v>
      </c>
      <c r="AN10" s="287">
        <f t="shared" si="0"/>
        <v>10</v>
      </c>
      <c r="AO10" s="287">
        <f t="shared" si="0"/>
        <v>11</v>
      </c>
      <c r="AP10" s="287">
        <f t="shared" si="0"/>
        <v>12</v>
      </c>
      <c r="AQ10" s="287">
        <f t="shared" si="0"/>
        <v>13</v>
      </c>
      <c r="AR10" s="287">
        <f t="shared" si="0"/>
        <v>14</v>
      </c>
      <c r="AS10" s="287">
        <f t="shared" si="0"/>
        <v>15</v>
      </c>
      <c r="AT10" s="287">
        <f t="shared" si="0"/>
        <v>16</v>
      </c>
      <c r="AU10" s="287">
        <f t="shared" si="0"/>
        <v>17</v>
      </c>
      <c r="AV10" s="287">
        <f t="shared" si="0"/>
        <v>18</v>
      </c>
      <c r="AW10" s="287">
        <f t="shared" si="0"/>
        <v>19</v>
      </c>
      <c r="AX10" s="287">
        <f t="shared" si="0"/>
        <v>20</v>
      </c>
      <c r="AY10" s="287">
        <f t="shared" si="0"/>
        <v>21</v>
      </c>
      <c r="AZ10" s="287">
        <f t="shared" si="0"/>
        <v>22</v>
      </c>
      <c r="BA10" s="287">
        <f t="shared" si="0"/>
        <v>23</v>
      </c>
      <c r="BB10" s="287">
        <f t="shared" si="0"/>
        <v>24</v>
      </c>
      <c r="BC10" s="287">
        <f t="shared" si="0"/>
        <v>25</v>
      </c>
      <c r="BD10" s="287">
        <f t="shared" si="0"/>
        <v>26</v>
      </c>
      <c r="BE10" s="287">
        <f t="shared" si="0"/>
        <v>27</v>
      </c>
      <c r="BF10" s="287">
        <f t="shared" si="0"/>
        <v>28</v>
      </c>
      <c r="BG10" s="287">
        <f t="shared" si="0"/>
        <v>29</v>
      </c>
      <c r="BH10" s="287">
        <f t="shared" si="0"/>
        <v>30</v>
      </c>
      <c r="BI10" s="287">
        <f t="shared" si="0"/>
        <v>31</v>
      </c>
      <c r="BJ10" s="354"/>
      <c r="BK10" s="287">
        <f>BI10+1</f>
        <v>32</v>
      </c>
      <c r="BL10" s="287">
        <f t="shared" si="0"/>
        <v>33</v>
      </c>
      <c r="BM10" s="287">
        <f t="shared" si="0"/>
        <v>34</v>
      </c>
      <c r="BN10" s="287">
        <f t="shared" si="0"/>
        <v>35</v>
      </c>
      <c r="BO10" s="287">
        <f t="shared" si="0"/>
        <v>36</v>
      </c>
      <c r="BP10" s="287">
        <f t="shared" si="0"/>
        <v>37</v>
      </c>
      <c r="BQ10" s="287">
        <f t="shared" si="0"/>
        <v>38</v>
      </c>
      <c r="BR10" s="287">
        <f t="shared" si="0"/>
        <v>39</v>
      </c>
      <c r="BS10" s="287">
        <f t="shared" si="0"/>
        <v>40</v>
      </c>
      <c r="BT10" s="287">
        <f t="shared" si="0"/>
        <v>41</v>
      </c>
      <c r="BU10" s="287">
        <f t="shared" si="0"/>
        <v>42</v>
      </c>
      <c r="BV10" s="287">
        <f t="shared" si="0"/>
        <v>43</v>
      </c>
      <c r="BW10" s="287">
        <f t="shared" si="0"/>
        <v>44</v>
      </c>
      <c r="BX10" s="287">
        <f t="shared" si="0"/>
        <v>45</v>
      </c>
      <c r="BY10" s="196"/>
      <c r="BZ10" s="196"/>
      <c r="CA10" s="203">
        <f t="shared" ref="CA10:CU10" si="1">BZ10+1</f>
        <v>1</v>
      </c>
      <c r="CB10" s="203">
        <f t="shared" si="1"/>
        <v>2</v>
      </c>
      <c r="CC10" s="203">
        <f t="shared" si="1"/>
        <v>3</v>
      </c>
      <c r="CD10" s="203">
        <f t="shared" si="1"/>
        <v>4</v>
      </c>
      <c r="CE10" s="204">
        <f t="shared" si="1"/>
        <v>5</v>
      </c>
      <c r="CF10" s="203">
        <f t="shared" si="1"/>
        <v>6</v>
      </c>
      <c r="CG10" s="203">
        <f t="shared" si="1"/>
        <v>7</v>
      </c>
      <c r="CH10" s="203">
        <f t="shared" si="1"/>
        <v>8</v>
      </c>
      <c r="CI10" s="203">
        <f t="shared" si="1"/>
        <v>9</v>
      </c>
      <c r="CJ10" s="203">
        <f t="shared" si="1"/>
        <v>10</v>
      </c>
      <c r="CK10" s="203">
        <f t="shared" si="1"/>
        <v>11</v>
      </c>
      <c r="CL10" s="203">
        <f t="shared" si="1"/>
        <v>12</v>
      </c>
      <c r="CM10" s="203">
        <f t="shared" si="1"/>
        <v>13</v>
      </c>
      <c r="CN10" s="203">
        <f t="shared" si="1"/>
        <v>14</v>
      </c>
      <c r="CO10" s="203">
        <f t="shared" si="1"/>
        <v>15</v>
      </c>
      <c r="CP10" s="203">
        <f t="shared" si="1"/>
        <v>16</v>
      </c>
      <c r="CQ10" s="203">
        <f t="shared" si="1"/>
        <v>17</v>
      </c>
      <c r="CR10" s="203">
        <f t="shared" si="1"/>
        <v>18</v>
      </c>
      <c r="CS10" s="203">
        <f t="shared" si="1"/>
        <v>19</v>
      </c>
      <c r="CT10" s="203">
        <f t="shared" si="1"/>
        <v>20</v>
      </c>
      <c r="CU10" s="203">
        <f t="shared" si="1"/>
        <v>21</v>
      </c>
      <c r="CV10" s="197"/>
      <c r="CW10" s="198"/>
      <c r="CX10" s="197"/>
      <c r="CY10" s="198"/>
      <c r="CZ10" s="197"/>
    </row>
    <row r="11" spans="1:104" x14ac:dyDescent="0.2">
      <c r="A11" s="137"/>
      <c r="B11" s="137">
        <v>1</v>
      </c>
      <c r="C11" s="137" t="s">
        <v>241</v>
      </c>
      <c r="D11" s="137" t="s">
        <v>242</v>
      </c>
      <c r="E11" s="137" t="s">
        <v>243</v>
      </c>
      <c r="F11" s="137">
        <v>123456</v>
      </c>
      <c r="G11" s="137">
        <v>123</v>
      </c>
      <c r="H11" s="137"/>
      <c r="I11" s="137"/>
      <c r="J11" s="137"/>
      <c r="K11" s="137"/>
      <c r="L11" s="137"/>
      <c r="M11" s="137"/>
      <c r="N11" s="137"/>
      <c r="O11" s="137"/>
      <c r="P11" s="137"/>
      <c r="Q11" s="137"/>
      <c r="R11" s="137"/>
      <c r="S11" s="137"/>
      <c r="T11" s="137"/>
      <c r="U11" s="137"/>
      <c r="V11" s="137"/>
      <c r="W11" s="137"/>
      <c r="X11" s="137"/>
      <c r="Y11" s="137"/>
      <c r="Z11" s="137"/>
      <c r="AA11" s="137"/>
      <c r="AB11" s="137"/>
      <c r="AC11" s="137"/>
      <c r="AE11" s="139"/>
      <c r="AF11" s="140" t="str">
        <f t="shared" ref="AF11:AF46" si="2">C11</f>
        <v>Архангай</v>
      </c>
      <c r="AG11" s="140" t="str">
        <f t="shared" ref="AG11:AG46" si="3">D11</f>
        <v>Цэцэрлэг</v>
      </c>
      <c r="AH11" s="140" t="str">
        <f t="shared" ref="AH11:AH46" si="4">E11</f>
        <v>Сургууль</v>
      </c>
      <c r="AI11" s="141">
        <f t="shared" ref="AI11:AI46" si="5">F11</f>
        <v>123456</v>
      </c>
      <c r="AJ11" s="139">
        <f t="shared" ref="AJ11:AJ46" si="6">M11</f>
        <v>0</v>
      </c>
      <c r="AK11" s="142"/>
      <c r="AL11" s="142"/>
      <c r="AM11" s="142"/>
      <c r="AN11" s="142"/>
      <c r="AO11" s="142"/>
      <c r="AP11" s="143">
        <f>SUM(AK11:AO11)</f>
        <v>0</v>
      </c>
      <c r="AQ11" s="144"/>
      <c r="AR11" s="144"/>
      <c r="AS11" s="144"/>
      <c r="AT11" s="145"/>
      <c r="AU11" s="144"/>
      <c r="AV11" s="146"/>
      <c r="AW11" s="144"/>
      <c r="AX11" s="144"/>
      <c r="AY11" s="144"/>
      <c r="AZ11" s="144"/>
      <c r="BA11" s="144"/>
      <c r="BB11" s="144"/>
      <c r="BC11" s="144"/>
      <c r="BD11" s="144"/>
      <c r="BE11" s="147">
        <f t="shared" ref="BE11:BE46" si="7">AQ11+AR11+AT11+AV11+AX11+AZ11+BA11+BB11+BC11</f>
        <v>0</v>
      </c>
      <c r="BF11" s="147">
        <f t="shared" ref="BF11:BF46" si="8">AS11+AU11+AW11+AY11+BD11</f>
        <v>0</v>
      </c>
      <c r="BG11" s="142"/>
      <c r="BH11" s="142"/>
      <c r="BI11" s="148"/>
      <c r="BJ11" s="355"/>
      <c r="BK11" s="149">
        <f>BE11-BF11+BG11-BH11+BJ11</f>
        <v>0</v>
      </c>
      <c r="BL11" s="143">
        <f t="shared" ref="BL11:BL43" si="9">AP11+BK11</f>
        <v>0</v>
      </c>
      <c r="BM11" s="142"/>
      <c r="BN11" s="142"/>
      <c r="BO11" s="149">
        <f t="shared" ref="BO11:BO46" si="10">BM11+BN11</f>
        <v>0</v>
      </c>
      <c r="BP11" s="144"/>
      <c r="BQ11" s="144"/>
      <c r="BR11" s="142"/>
      <c r="BS11" s="142"/>
      <c r="BT11" s="149">
        <f t="shared" ref="BT11:BT46" si="11">BR11+BS11</f>
        <v>0</v>
      </c>
      <c r="BU11" s="142"/>
      <c r="BV11" s="142"/>
      <c r="BW11" s="143">
        <f t="shared" ref="BW11:BW43" si="12">BT11+BU11+BV11+BP11+BQ11</f>
        <v>0</v>
      </c>
      <c r="BX11" s="149">
        <f t="shared" ref="BX11:BX43" si="13">BO11+BW11</f>
        <v>0</v>
      </c>
      <c r="BY11" s="150">
        <f t="shared" ref="BY11:BY46" si="14">BL11-BX11</f>
        <v>0</v>
      </c>
      <c r="BZ11" s="150"/>
      <c r="CA11" s="151">
        <f>A12</f>
        <v>0</v>
      </c>
      <c r="CB11" s="151" t="str">
        <f>C11</f>
        <v>Архангай</v>
      </c>
      <c r="CC11" s="151" t="str">
        <f>D11</f>
        <v>Цэцэрлэг</v>
      </c>
      <c r="CD11" s="151" t="str">
        <f>E11</f>
        <v>Сургууль</v>
      </c>
      <c r="CE11" s="152">
        <f>F11</f>
        <v>123456</v>
      </c>
      <c r="CF11" s="153"/>
      <c r="CG11" s="154"/>
      <c r="CH11" s="154"/>
      <c r="CI11" s="154"/>
      <c r="CJ11" s="154"/>
      <c r="CK11" s="154"/>
      <c r="CL11" s="154"/>
      <c r="CM11" s="154"/>
      <c r="CN11" s="155">
        <f t="shared" ref="CN11:CN46" si="15">SUM(CG11:CM11)</f>
        <v>0</v>
      </c>
      <c r="CO11" s="154"/>
      <c r="CP11" s="154"/>
      <c r="CQ11" s="154"/>
      <c r="CR11" s="154"/>
      <c r="CS11" s="154"/>
      <c r="CT11" s="155">
        <f t="shared" ref="CT11:CT46" si="16">SUM(CO11:CS11)</f>
        <v>0</v>
      </c>
      <c r="CU11" s="156">
        <f t="shared" ref="CU11:CU46" si="17">CF11+CN11-CT11</f>
        <v>0</v>
      </c>
      <c r="CV11" s="157"/>
      <c r="CW11" s="156">
        <f t="shared" ref="CW11:CW46" si="18">BE11+BG11</f>
        <v>0</v>
      </c>
      <c r="CX11" s="157"/>
      <c r="CY11" s="156">
        <f t="shared" ref="CY11:CY46" si="19">CU11-CW11</f>
        <v>0</v>
      </c>
      <c r="CZ11" s="158"/>
    </row>
    <row r="12" spans="1:104"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E12" s="139">
        <f>AE11+1</f>
        <v>1</v>
      </c>
      <c r="AF12" s="140">
        <f t="shared" si="2"/>
        <v>0</v>
      </c>
      <c r="AG12" s="140">
        <f t="shared" si="3"/>
        <v>0</v>
      </c>
      <c r="AH12" s="140">
        <f t="shared" si="4"/>
        <v>0</v>
      </c>
      <c r="AI12" s="141">
        <f t="shared" si="5"/>
        <v>0</v>
      </c>
      <c r="AJ12" s="139">
        <f t="shared" si="6"/>
        <v>0</v>
      </c>
      <c r="AK12" s="142"/>
      <c r="AL12" s="142"/>
      <c r="AM12" s="142"/>
      <c r="AN12" s="142"/>
      <c r="AO12" s="142"/>
      <c r="AP12" s="143">
        <f t="shared" ref="AP12:AP47" si="20">SUM(AK12:AO12)</f>
        <v>0</v>
      </c>
      <c r="AQ12" s="144"/>
      <c r="AR12" s="144"/>
      <c r="AS12" s="144"/>
      <c r="AT12" s="145"/>
      <c r="AU12" s="144"/>
      <c r="AV12" s="146"/>
      <c r="AW12" s="144"/>
      <c r="AX12" s="144"/>
      <c r="AY12" s="144"/>
      <c r="AZ12" s="144"/>
      <c r="BA12" s="144"/>
      <c r="BB12" s="144"/>
      <c r="BC12" s="144"/>
      <c r="BD12" s="144"/>
      <c r="BE12" s="147">
        <f t="shared" si="7"/>
        <v>0</v>
      </c>
      <c r="BF12" s="147">
        <f t="shared" si="8"/>
        <v>0</v>
      </c>
      <c r="BG12" s="142"/>
      <c r="BH12" s="142"/>
      <c r="BI12" s="148"/>
      <c r="BJ12" s="355"/>
      <c r="BK12" s="149">
        <f t="shared" ref="BK12:BK47" si="21">BE12-BF12+BG12-BH12+BJ12</f>
        <v>0</v>
      </c>
      <c r="BL12" s="143">
        <f t="shared" si="9"/>
        <v>0</v>
      </c>
      <c r="BM12" s="142"/>
      <c r="BN12" s="142"/>
      <c r="BO12" s="149">
        <f t="shared" si="10"/>
        <v>0</v>
      </c>
      <c r="BP12" s="144"/>
      <c r="BQ12" s="144"/>
      <c r="BR12" s="142"/>
      <c r="BS12" s="142"/>
      <c r="BT12" s="149">
        <f t="shared" si="11"/>
        <v>0</v>
      </c>
      <c r="BU12" s="142"/>
      <c r="BV12" s="142"/>
      <c r="BW12" s="143">
        <f t="shared" si="12"/>
        <v>0</v>
      </c>
      <c r="BX12" s="149">
        <f t="shared" si="13"/>
        <v>0</v>
      </c>
      <c r="BY12" s="150">
        <f t="shared" si="14"/>
        <v>0</v>
      </c>
      <c r="BZ12" s="150"/>
      <c r="CA12" s="151">
        <f>A13</f>
        <v>0</v>
      </c>
      <c r="CB12" s="151">
        <f t="shared" ref="CB12:CB43" si="22">C12</f>
        <v>0</v>
      </c>
      <c r="CC12" s="151">
        <f t="shared" ref="CC12:CC43" si="23">D12</f>
        <v>0</v>
      </c>
      <c r="CD12" s="151">
        <f t="shared" ref="CD12:CD43" si="24">E12</f>
        <v>0</v>
      </c>
      <c r="CE12" s="152">
        <f t="shared" ref="CE12:CE43" si="25">F12</f>
        <v>0</v>
      </c>
      <c r="CF12" s="153"/>
      <c r="CG12" s="154"/>
      <c r="CH12" s="154"/>
      <c r="CI12" s="154"/>
      <c r="CJ12" s="154"/>
      <c r="CK12" s="154"/>
      <c r="CL12" s="154"/>
      <c r="CM12" s="154"/>
      <c r="CN12" s="155">
        <f t="shared" si="15"/>
        <v>0</v>
      </c>
      <c r="CO12" s="154"/>
      <c r="CP12" s="154"/>
      <c r="CQ12" s="154"/>
      <c r="CR12" s="154"/>
      <c r="CS12" s="154"/>
      <c r="CT12" s="155">
        <f t="shared" si="16"/>
        <v>0</v>
      </c>
      <c r="CU12" s="156">
        <f t="shared" si="17"/>
        <v>0</v>
      </c>
      <c r="CV12" s="157"/>
      <c r="CW12" s="156">
        <f t="shared" si="18"/>
        <v>0</v>
      </c>
      <c r="CX12" s="157"/>
      <c r="CY12" s="156">
        <f t="shared" si="19"/>
        <v>0</v>
      </c>
      <c r="CZ12" s="158"/>
    </row>
    <row r="13" spans="1:104"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E13" s="139">
        <f t="shared" ref="AE13:AE46" si="26">AE12+1</f>
        <v>2</v>
      </c>
      <c r="AF13" s="140">
        <f t="shared" si="2"/>
        <v>0</v>
      </c>
      <c r="AG13" s="140">
        <f t="shared" si="3"/>
        <v>0</v>
      </c>
      <c r="AH13" s="140">
        <f t="shared" si="4"/>
        <v>0</v>
      </c>
      <c r="AI13" s="141">
        <f t="shared" si="5"/>
        <v>0</v>
      </c>
      <c r="AJ13" s="139">
        <f t="shared" si="6"/>
        <v>0</v>
      </c>
      <c r="AK13" s="142"/>
      <c r="AL13" s="142"/>
      <c r="AM13" s="142"/>
      <c r="AN13" s="142"/>
      <c r="AO13" s="142"/>
      <c r="AP13" s="143">
        <f t="shared" si="20"/>
        <v>0</v>
      </c>
      <c r="AQ13" s="144"/>
      <c r="AR13" s="144"/>
      <c r="AS13" s="144"/>
      <c r="AT13" s="145"/>
      <c r="AU13" s="144"/>
      <c r="AV13" s="146"/>
      <c r="AW13" s="144"/>
      <c r="AX13" s="144"/>
      <c r="AY13" s="144"/>
      <c r="AZ13" s="144"/>
      <c r="BA13" s="144"/>
      <c r="BB13" s="144"/>
      <c r="BC13" s="144"/>
      <c r="BD13" s="144"/>
      <c r="BE13" s="147">
        <f t="shared" si="7"/>
        <v>0</v>
      </c>
      <c r="BF13" s="147">
        <f t="shared" si="8"/>
        <v>0</v>
      </c>
      <c r="BG13" s="142"/>
      <c r="BH13" s="142"/>
      <c r="BI13" s="148"/>
      <c r="BJ13" s="355"/>
      <c r="BK13" s="149">
        <f t="shared" si="21"/>
        <v>0</v>
      </c>
      <c r="BL13" s="143">
        <f t="shared" si="9"/>
        <v>0</v>
      </c>
      <c r="BM13" s="142"/>
      <c r="BN13" s="142"/>
      <c r="BO13" s="149">
        <f t="shared" si="10"/>
        <v>0</v>
      </c>
      <c r="BP13" s="144"/>
      <c r="BQ13" s="144"/>
      <c r="BR13" s="142"/>
      <c r="BS13" s="142"/>
      <c r="BT13" s="149">
        <f t="shared" si="11"/>
        <v>0</v>
      </c>
      <c r="BU13" s="142"/>
      <c r="BV13" s="142"/>
      <c r="BW13" s="143">
        <f t="shared" si="12"/>
        <v>0</v>
      </c>
      <c r="BX13" s="149">
        <f t="shared" si="13"/>
        <v>0</v>
      </c>
      <c r="BY13" s="150">
        <f t="shared" si="14"/>
        <v>0</v>
      </c>
      <c r="BZ13" s="150"/>
      <c r="CA13" s="151">
        <f>A14</f>
        <v>0</v>
      </c>
      <c r="CB13" s="151">
        <f t="shared" si="22"/>
        <v>0</v>
      </c>
      <c r="CC13" s="151">
        <f t="shared" si="23"/>
        <v>0</v>
      </c>
      <c r="CD13" s="151">
        <f t="shared" si="24"/>
        <v>0</v>
      </c>
      <c r="CE13" s="152">
        <f t="shared" si="25"/>
        <v>0</v>
      </c>
      <c r="CF13" s="153"/>
      <c r="CG13" s="154"/>
      <c r="CH13" s="154"/>
      <c r="CI13" s="154"/>
      <c r="CJ13" s="154"/>
      <c r="CK13" s="154"/>
      <c r="CL13" s="154"/>
      <c r="CM13" s="154"/>
      <c r="CN13" s="155">
        <f t="shared" si="15"/>
        <v>0</v>
      </c>
      <c r="CO13" s="154"/>
      <c r="CP13" s="154"/>
      <c r="CQ13" s="154"/>
      <c r="CR13" s="154"/>
      <c r="CS13" s="154"/>
      <c r="CT13" s="155">
        <f t="shared" si="16"/>
        <v>0</v>
      </c>
      <c r="CU13" s="156">
        <f t="shared" si="17"/>
        <v>0</v>
      </c>
      <c r="CV13" s="157"/>
      <c r="CW13" s="156">
        <f t="shared" si="18"/>
        <v>0</v>
      </c>
      <c r="CX13" s="157"/>
      <c r="CY13" s="156">
        <f t="shared" si="19"/>
        <v>0</v>
      </c>
      <c r="CZ13" s="158"/>
    </row>
    <row r="14" spans="1:104"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E14" s="139">
        <f t="shared" si="26"/>
        <v>3</v>
      </c>
      <c r="AF14" s="140">
        <f t="shared" si="2"/>
        <v>0</v>
      </c>
      <c r="AG14" s="140">
        <f t="shared" si="3"/>
        <v>0</v>
      </c>
      <c r="AH14" s="140">
        <f t="shared" si="4"/>
        <v>0</v>
      </c>
      <c r="AI14" s="141">
        <f t="shared" si="5"/>
        <v>0</v>
      </c>
      <c r="AJ14" s="139">
        <f t="shared" si="6"/>
        <v>0</v>
      </c>
      <c r="AK14" s="142"/>
      <c r="AL14" s="142"/>
      <c r="AM14" s="142"/>
      <c r="AN14" s="142"/>
      <c r="AO14" s="142"/>
      <c r="AP14" s="143">
        <f t="shared" si="20"/>
        <v>0</v>
      </c>
      <c r="AQ14" s="144"/>
      <c r="AR14" s="144"/>
      <c r="AS14" s="144"/>
      <c r="AT14" s="145"/>
      <c r="AU14" s="144"/>
      <c r="AV14" s="146"/>
      <c r="AW14" s="144"/>
      <c r="AX14" s="144"/>
      <c r="AY14" s="144"/>
      <c r="AZ14" s="144"/>
      <c r="BA14" s="144"/>
      <c r="BB14" s="144"/>
      <c r="BC14" s="144"/>
      <c r="BD14" s="144"/>
      <c r="BE14" s="147">
        <f t="shared" si="7"/>
        <v>0</v>
      </c>
      <c r="BF14" s="147">
        <f t="shared" si="8"/>
        <v>0</v>
      </c>
      <c r="BG14" s="142"/>
      <c r="BH14" s="142"/>
      <c r="BI14" s="148"/>
      <c r="BJ14" s="355"/>
      <c r="BK14" s="149">
        <f t="shared" si="21"/>
        <v>0</v>
      </c>
      <c r="BL14" s="143">
        <f t="shared" si="9"/>
        <v>0</v>
      </c>
      <c r="BM14" s="142"/>
      <c r="BN14" s="142"/>
      <c r="BO14" s="149">
        <f t="shared" si="10"/>
        <v>0</v>
      </c>
      <c r="BP14" s="144"/>
      <c r="BQ14" s="144"/>
      <c r="BR14" s="142"/>
      <c r="BS14" s="142"/>
      <c r="BT14" s="149">
        <f t="shared" si="11"/>
        <v>0</v>
      </c>
      <c r="BU14" s="142"/>
      <c r="BV14" s="142"/>
      <c r="BW14" s="143">
        <f t="shared" si="12"/>
        <v>0</v>
      </c>
      <c r="BX14" s="149">
        <f t="shared" si="13"/>
        <v>0</v>
      </c>
      <c r="BY14" s="150">
        <f t="shared" si="14"/>
        <v>0</v>
      </c>
      <c r="BZ14" s="150"/>
      <c r="CA14" s="151">
        <f>A15</f>
        <v>0</v>
      </c>
      <c r="CB14" s="151">
        <f t="shared" si="22"/>
        <v>0</v>
      </c>
      <c r="CC14" s="151">
        <f t="shared" si="23"/>
        <v>0</v>
      </c>
      <c r="CD14" s="151">
        <f t="shared" si="24"/>
        <v>0</v>
      </c>
      <c r="CE14" s="152">
        <f t="shared" si="25"/>
        <v>0</v>
      </c>
      <c r="CF14" s="153"/>
      <c r="CG14" s="154"/>
      <c r="CH14" s="154"/>
      <c r="CI14" s="154"/>
      <c r="CJ14" s="154"/>
      <c r="CK14" s="154"/>
      <c r="CL14" s="154"/>
      <c r="CM14" s="154"/>
      <c r="CN14" s="155">
        <f t="shared" si="15"/>
        <v>0</v>
      </c>
      <c r="CO14" s="154"/>
      <c r="CP14" s="154"/>
      <c r="CQ14" s="154"/>
      <c r="CR14" s="154"/>
      <c r="CS14" s="154"/>
      <c r="CT14" s="155">
        <f t="shared" si="16"/>
        <v>0</v>
      </c>
      <c r="CU14" s="156">
        <f t="shared" si="17"/>
        <v>0</v>
      </c>
      <c r="CV14" s="157"/>
      <c r="CW14" s="156">
        <f t="shared" si="18"/>
        <v>0</v>
      </c>
      <c r="CX14" s="157"/>
      <c r="CY14" s="156">
        <f t="shared" si="19"/>
        <v>0</v>
      </c>
      <c r="CZ14" s="158"/>
    </row>
    <row r="15" spans="1:104"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E15" s="139">
        <f t="shared" si="26"/>
        <v>4</v>
      </c>
      <c r="AF15" s="140">
        <f t="shared" si="2"/>
        <v>0</v>
      </c>
      <c r="AG15" s="140">
        <f t="shared" si="3"/>
        <v>0</v>
      </c>
      <c r="AH15" s="140">
        <f t="shared" si="4"/>
        <v>0</v>
      </c>
      <c r="AI15" s="141">
        <f t="shared" si="5"/>
        <v>0</v>
      </c>
      <c r="AJ15" s="139">
        <f t="shared" si="6"/>
        <v>0</v>
      </c>
      <c r="AK15" s="142"/>
      <c r="AL15" s="142"/>
      <c r="AM15" s="142"/>
      <c r="AN15" s="142"/>
      <c r="AO15" s="142"/>
      <c r="AP15" s="143">
        <f t="shared" si="20"/>
        <v>0</v>
      </c>
      <c r="AQ15" s="144"/>
      <c r="AR15" s="144"/>
      <c r="AS15" s="144"/>
      <c r="AT15" s="145"/>
      <c r="AU15" s="144"/>
      <c r="AV15" s="146"/>
      <c r="AW15" s="144"/>
      <c r="AX15" s="144"/>
      <c r="AY15" s="144"/>
      <c r="AZ15" s="144"/>
      <c r="BA15" s="144"/>
      <c r="BB15" s="144"/>
      <c r="BC15" s="144"/>
      <c r="BD15" s="144"/>
      <c r="BE15" s="147">
        <f t="shared" si="7"/>
        <v>0</v>
      </c>
      <c r="BF15" s="147">
        <f t="shared" si="8"/>
        <v>0</v>
      </c>
      <c r="BG15" s="142"/>
      <c r="BH15" s="159"/>
      <c r="BI15" s="148"/>
      <c r="BJ15" s="355"/>
      <c r="BK15" s="149">
        <f t="shared" si="21"/>
        <v>0</v>
      </c>
      <c r="BL15" s="143">
        <f t="shared" si="9"/>
        <v>0</v>
      </c>
      <c r="BM15" s="142"/>
      <c r="BN15" s="142"/>
      <c r="BO15" s="149">
        <f t="shared" si="10"/>
        <v>0</v>
      </c>
      <c r="BP15" s="144"/>
      <c r="BQ15" s="144"/>
      <c r="BR15" s="142"/>
      <c r="BS15" s="142"/>
      <c r="BT15" s="149">
        <f t="shared" si="11"/>
        <v>0</v>
      </c>
      <c r="BU15" s="142"/>
      <c r="BV15" s="142"/>
      <c r="BW15" s="143">
        <f t="shared" si="12"/>
        <v>0</v>
      </c>
      <c r="BX15" s="149">
        <f t="shared" si="13"/>
        <v>0</v>
      </c>
      <c r="BY15" s="150">
        <f t="shared" si="14"/>
        <v>0</v>
      </c>
      <c r="BZ15" s="150"/>
      <c r="CA15" s="151">
        <f>A16</f>
        <v>0</v>
      </c>
      <c r="CB15" s="151">
        <f t="shared" si="22"/>
        <v>0</v>
      </c>
      <c r="CC15" s="151">
        <f t="shared" si="23"/>
        <v>0</v>
      </c>
      <c r="CD15" s="151">
        <f t="shared" si="24"/>
        <v>0</v>
      </c>
      <c r="CE15" s="152">
        <f t="shared" si="25"/>
        <v>0</v>
      </c>
      <c r="CF15" s="153"/>
      <c r="CG15" s="154"/>
      <c r="CH15" s="154"/>
      <c r="CI15" s="154"/>
      <c r="CJ15" s="154"/>
      <c r="CK15" s="154"/>
      <c r="CL15" s="154"/>
      <c r="CM15" s="154"/>
      <c r="CN15" s="155">
        <f t="shared" si="15"/>
        <v>0</v>
      </c>
      <c r="CO15" s="154"/>
      <c r="CP15" s="154"/>
      <c r="CQ15" s="154"/>
      <c r="CR15" s="154"/>
      <c r="CS15" s="154"/>
      <c r="CT15" s="155">
        <f t="shared" si="16"/>
        <v>0</v>
      </c>
      <c r="CU15" s="156">
        <f t="shared" si="17"/>
        <v>0</v>
      </c>
      <c r="CV15" s="157"/>
      <c r="CW15" s="156">
        <f t="shared" si="18"/>
        <v>0</v>
      </c>
      <c r="CX15" s="157"/>
      <c r="CY15" s="156">
        <f t="shared" si="19"/>
        <v>0</v>
      </c>
      <c r="CZ15" s="158"/>
    </row>
    <row r="16" spans="1:104" x14ac:dyDescent="0.2">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E16" s="139">
        <f t="shared" si="26"/>
        <v>5</v>
      </c>
      <c r="AF16" s="140">
        <f t="shared" si="2"/>
        <v>0</v>
      </c>
      <c r="AG16" s="140">
        <f t="shared" si="3"/>
        <v>0</v>
      </c>
      <c r="AH16" s="140">
        <f t="shared" si="4"/>
        <v>0</v>
      </c>
      <c r="AI16" s="141">
        <f t="shared" si="5"/>
        <v>0</v>
      </c>
      <c r="AJ16" s="139">
        <f t="shared" si="6"/>
        <v>0</v>
      </c>
      <c r="AK16" s="142"/>
      <c r="AL16" s="142"/>
      <c r="AM16" s="142"/>
      <c r="AN16" s="142"/>
      <c r="AO16" s="142"/>
      <c r="AP16" s="143">
        <f t="shared" si="20"/>
        <v>0</v>
      </c>
      <c r="AQ16" s="144"/>
      <c r="AR16" s="144"/>
      <c r="AS16" s="144"/>
      <c r="AT16" s="145"/>
      <c r="AU16" s="144"/>
      <c r="AV16" s="146"/>
      <c r="AW16" s="144"/>
      <c r="AX16" s="144"/>
      <c r="AY16" s="144"/>
      <c r="AZ16" s="144"/>
      <c r="BA16" s="144"/>
      <c r="BB16" s="144"/>
      <c r="BC16" s="144"/>
      <c r="BD16" s="144"/>
      <c r="BE16" s="147">
        <f t="shared" si="7"/>
        <v>0</v>
      </c>
      <c r="BF16" s="147">
        <f t="shared" si="8"/>
        <v>0</v>
      </c>
      <c r="BG16" s="142"/>
      <c r="BH16" s="142"/>
      <c r="BI16" s="148"/>
      <c r="BJ16" s="355"/>
      <c r="BK16" s="149">
        <f t="shared" si="21"/>
        <v>0</v>
      </c>
      <c r="BL16" s="143">
        <f t="shared" si="9"/>
        <v>0</v>
      </c>
      <c r="BM16" s="142"/>
      <c r="BN16" s="142"/>
      <c r="BO16" s="149">
        <f t="shared" si="10"/>
        <v>0</v>
      </c>
      <c r="BP16" s="144"/>
      <c r="BQ16" s="144"/>
      <c r="BR16" s="142"/>
      <c r="BS16" s="142"/>
      <c r="BT16" s="149">
        <f t="shared" si="11"/>
        <v>0</v>
      </c>
      <c r="BU16" s="142"/>
      <c r="BV16" s="142"/>
      <c r="BW16" s="143">
        <f t="shared" si="12"/>
        <v>0</v>
      </c>
      <c r="BX16" s="149">
        <f t="shared" si="13"/>
        <v>0</v>
      </c>
      <c r="BY16" s="150">
        <f t="shared" si="14"/>
        <v>0</v>
      </c>
      <c r="BZ16" s="150"/>
      <c r="CA16" s="151">
        <f>A17</f>
        <v>0</v>
      </c>
      <c r="CB16" s="151">
        <f t="shared" si="22"/>
        <v>0</v>
      </c>
      <c r="CC16" s="151">
        <f t="shared" si="23"/>
        <v>0</v>
      </c>
      <c r="CD16" s="151">
        <f t="shared" si="24"/>
        <v>0</v>
      </c>
      <c r="CE16" s="152">
        <f t="shared" si="25"/>
        <v>0</v>
      </c>
      <c r="CF16" s="153"/>
      <c r="CG16" s="154"/>
      <c r="CH16" s="154"/>
      <c r="CI16" s="154"/>
      <c r="CJ16" s="154"/>
      <c r="CK16" s="154"/>
      <c r="CL16" s="154"/>
      <c r="CM16" s="154"/>
      <c r="CN16" s="155">
        <f t="shared" si="15"/>
        <v>0</v>
      </c>
      <c r="CO16" s="154"/>
      <c r="CP16" s="154"/>
      <c r="CQ16" s="154"/>
      <c r="CR16" s="160"/>
      <c r="CS16" s="154"/>
      <c r="CT16" s="155">
        <f t="shared" ref="CT16:CT45" si="27">SUM(CO16:CS16)</f>
        <v>0</v>
      </c>
      <c r="CU16" s="156">
        <f t="shared" si="17"/>
        <v>0</v>
      </c>
      <c r="CV16" s="157"/>
      <c r="CW16" s="156">
        <f t="shared" si="18"/>
        <v>0</v>
      </c>
      <c r="CX16" s="157"/>
      <c r="CY16" s="156">
        <f t="shared" si="19"/>
        <v>0</v>
      </c>
      <c r="CZ16" s="158"/>
    </row>
    <row r="17" spans="1:104"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E17" s="139">
        <f t="shared" si="26"/>
        <v>6</v>
      </c>
      <c r="AF17" s="140">
        <f t="shared" si="2"/>
        <v>0</v>
      </c>
      <c r="AG17" s="140">
        <f t="shared" si="3"/>
        <v>0</v>
      </c>
      <c r="AH17" s="140">
        <f t="shared" si="4"/>
        <v>0</v>
      </c>
      <c r="AI17" s="141">
        <f t="shared" si="5"/>
        <v>0</v>
      </c>
      <c r="AJ17" s="139">
        <f t="shared" si="6"/>
        <v>0</v>
      </c>
      <c r="AK17" s="142"/>
      <c r="AL17" s="142"/>
      <c r="AM17" s="142"/>
      <c r="AN17" s="142"/>
      <c r="AO17" s="142"/>
      <c r="AP17" s="143">
        <f t="shared" si="20"/>
        <v>0</v>
      </c>
      <c r="AQ17" s="144"/>
      <c r="AR17" s="144"/>
      <c r="AS17" s="144"/>
      <c r="AT17" s="145"/>
      <c r="AU17" s="144"/>
      <c r="AV17" s="146"/>
      <c r="AW17" s="144"/>
      <c r="AX17" s="144"/>
      <c r="AY17" s="144"/>
      <c r="AZ17" s="144"/>
      <c r="BA17" s="144"/>
      <c r="BB17" s="144"/>
      <c r="BC17" s="144"/>
      <c r="BD17" s="144"/>
      <c r="BE17" s="147">
        <f t="shared" si="7"/>
        <v>0</v>
      </c>
      <c r="BF17" s="147">
        <f t="shared" si="8"/>
        <v>0</v>
      </c>
      <c r="BG17" s="142"/>
      <c r="BH17" s="142"/>
      <c r="BI17" s="148"/>
      <c r="BJ17" s="355"/>
      <c r="BK17" s="149">
        <f t="shared" si="21"/>
        <v>0</v>
      </c>
      <c r="BL17" s="143">
        <f t="shared" si="9"/>
        <v>0</v>
      </c>
      <c r="BM17" s="142"/>
      <c r="BN17" s="142"/>
      <c r="BO17" s="149">
        <f t="shared" si="10"/>
        <v>0</v>
      </c>
      <c r="BP17" s="144"/>
      <c r="BQ17" s="144"/>
      <c r="BR17" s="142"/>
      <c r="BS17" s="142"/>
      <c r="BT17" s="149">
        <f t="shared" si="11"/>
        <v>0</v>
      </c>
      <c r="BU17" s="142"/>
      <c r="BV17" s="142"/>
      <c r="BW17" s="143">
        <f t="shared" si="12"/>
        <v>0</v>
      </c>
      <c r="BX17" s="149">
        <f t="shared" si="13"/>
        <v>0</v>
      </c>
      <c r="BY17" s="150">
        <f t="shared" si="14"/>
        <v>0</v>
      </c>
      <c r="BZ17" s="150"/>
      <c r="CA17" s="151">
        <f>A18</f>
        <v>0</v>
      </c>
      <c r="CB17" s="151">
        <f t="shared" si="22"/>
        <v>0</v>
      </c>
      <c r="CC17" s="151">
        <f t="shared" si="23"/>
        <v>0</v>
      </c>
      <c r="CD17" s="151">
        <f t="shared" si="24"/>
        <v>0</v>
      </c>
      <c r="CE17" s="152">
        <f t="shared" si="25"/>
        <v>0</v>
      </c>
      <c r="CF17" s="153"/>
      <c r="CG17" s="154"/>
      <c r="CH17" s="154"/>
      <c r="CI17" s="154"/>
      <c r="CJ17" s="154"/>
      <c r="CK17" s="154"/>
      <c r="CL17" s="154"/>
      <c r="CM17" s="154"/>
      <c r="CN17" s="155">
        <f t="shared" si="15"/>
        <v>0</v>
      </c>
      <c r="CO17" s="154"/>
      <c r="CP17" s="154"/>
      <c r="CQ17" s="154"/>
      <c r="CR17" s="160"/>
      <c r="CS17" s="154"/>
      <c r="CT17" s="155">
        <f t="shared" si="27"/>
        <v>0</v>
      </c>
      <c r="CU17" s="156">
        <f t="shared" si="17"/>
        <v>0</v>
      </c>
      <c r="CV17" s="157"/>
      <c r="CW17" s="156">
        <f t="shared" si="18"/>
        <v>0</v>
      </c>
      <c r="CX17" s="157"/>
      <c r="CY17" s="156">
        <f t="shared" si="19"/>
        <v>0</v>
      </c>
      <c r="CZ17" s="158"/>
    </row>
    <row r="18" spans="1:104" x14ac:dyDescent="0.2">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E18" s="139">
        <f t="shared" si="26"/>
        <v>7</v>
      </c>
      <c r="AF18" s="140">
        <f t="shared" si="2"/>
        <v>0</v>
      </c>
      <c r="AG18" s="140">
        <f t="shared" si="3"/>
        <v>0</v>
      </c>
      <c r="AH18" s="140">
        <f t="shared" si="4"/>
        <v>0</v>
      </c>
      <c r="AI18" s="141">
        <f t="shared" si="5"/>
        <v>0</v>
      </c>
      <c r="AJ18" s="139">
        <f t="shared" si="6"/>
        <v>0</v>
      </c>
      <c r="AK18" s="142"/>
      <c r="AL18" s="142"/>
      <c r="AM18" s="142"/>
      <c r="AN18" s="142"/>
      <c r="AO18" s="142"/>
      <c r="AP18" s="143">
        <f t="shared" si="20"/>
        <v>0</v>
      </c>
      <c r="AQ18" s="144"/>
      <c r="AR18" s="144"/>
      <c r="AS18" s="144"/>
      <c r="AT18" s="145"/>
      <c r="AU18" s="144"/>
      <c r="AV18" s="144"/>
      <c r="AW18" s="144"/>
      <c r="AX18" s="144"/>
      <c r="AY18" s="144"/>
      <c r="AZ18" s="144"/>
      <c r="BA18" s="144"/>
      <c r="BB18" s="144"/>
      <c r="BC18" s="144"/>
      <c r="BD18" s="144"/>
      <c r="BE18" s="147">
        <f t="shared" si="7"/>
        <v>0</v>
      </c>
      <c r="BF18" s="147">
        <f t="shared" si="8"/>
        <v>0</v>
      </c>
      <c r="BG18" s="142"/>
      <c r="BH18" s="142"/>
      <c r="BI18" s="148"/>
      <c r="BJ18" s="355"/>
      <c r="BK18" s="149">
        <f t="shared" si="21"/>
        <v>0</v>
      </c>
      <c r="BL18" s="143">
        <f t="shared" si="9"/>
        <v>0</v>
      </c>
      <c r="BM18" s="142"/>
      <c r="BN18" s="142"/>
      <c r="BO18" s="149">
        <f t="shared" si="10"/>
        <v>0</v>
      </c>
      <c r="BP18" s="144"/>
      <c r="BQ18" s="144"/>
      <c r="BR18" s="142"/>
      <c r="BS18" s="142"/>
      <c r="BT18" s="149">
        <f t="shared" si="11"/>
        <v>0</v>
      </c>
      <c r="BU18" s="142"/>
      <c r="BV18" s="142"/>
      <c r="BW18" s="143">
        <f t="shared" si="12"/>
        <v>0</v>
      </c>
      <c r="BX18" s="149">
        <f t="shared" si="13"/>
        <v>0</v>
      </c>
      <c r="BY18" s="150">
        <f t="shared" si="14"/>
        <v>0</v>
      </c>
      <c r="BZ18" s="150"/>
      <c r="CA18" s="151">
        <f>A19</f>
        <v>0</v>
      </c>
      <c r="CB18" s="151">
        <f t="shared" si="22"/>
        <v>0</v>
      </c>
      <c r="CC18" s="151">
        <f t="shared" si="23"/>
        <v>0</v>
      </c>
      <c r="CD18" s="151">
        <f t="shared" si="24"/>
        <v>0</v>
      </c>
      <c r="CE18" s="152">
        <f t="shared" si="25"/>
        <v>0</v>
      </c>
      <c r="CF18" s="153"/>
      <c r="CG18" s="154"/>
      <c r="CH18" s="154"/>
      <c r="CI18" s="154"/>
      <c r="CJ18" s="154"/>
      <c r="CK18" s="154"/>
      <c r="CL18" s="154"/>
      <c r="CM18" s="154"/>
      <c r="CN18" s="155">
        <f t="shared" si="15"/>
        <v>0</v>
      </c>
      <c r="CO18" s="154"/>
      <c r="CP18" s="154"/>
      <c r="CQ18" s="154"/>
      <c r="CR18" s="160"/>
      <c r="CS18" s="154"/>
      <c r="CT18" s="155">
        <f t="shared" si="27"/>
        <v>0</v>
      </c>
      <c r="CU18" s="156">
        <f t="shared" si="17"/>
        <v>0</v>
      </c>
      <c r="CV18" s="157"/>
      <c r="CW18" s="156">
        <f t="shared" si="18"/>
        <v>0</v>
      </c>
      <c r="CX18" s="157"/>
      <c r="CY18" s="156">
        <f t="shared" si="19"/>
        <v>0</v>
      </c>
      <c r="CZ18" s="158"/>
    </row>
    <row r="19" spans="1:104"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E19" s="139">
        <f t="shared" si="26"/>
        <v>8</v>
      </c>
      <c r="AF19" s="140">
        <f t="shared" si="2"/>
        <v>0</v>
      </c>
      <c r="AG19" s="140">
        <f t="shared" si="3"/>
        <v>0</v>
      </c>
      <c r="AH19" s="140">
        <f t="shared" si="4"/>
        <v>0</v>
      </c>
      <c r="AI19" s="141">
        <f t="shared" si="5"/>
        <v>0</v>
      </c>
      <c r="AJ19" s="139">
        <f t="shared" si="6"/>
        <v>0</v>
      </c>
      <c r="AK19" s="142"/>
      <c r="AL19" s="142"/>
      <c r="AM19" s="142"/>
      <c r="AN19" s="142"/>
      <c r="AO19" s="142"/>
      <c r="AP19" s="143">
        <f t="shared" si="20"/>
        <v>0</v>
      </c>
      <c r="AQ19" s="144"/>
      <c r="AR19" s="144"/>
      <c r="AS19" s="144"/>
      <c r="AT19" s="145"/>
      <c r="AU19" s="144"/>
      <c r="AV19" s="144"/>
      <c r="AW19" s="144"/>
      <c r="AX19" s="144"/>
      <c r="AY19" s="144"/>
      <c r="AZ19" s="144"/>
      <c r="BA19" s="144"/>
      <c r="BB19" s="144"/>
      <c r="BC19" s="144"/>
      <c r="BD19" s="144"/>
      <c r="BE19" s="147">
        <f t="shared" si="7"/>
        <v>0</v>
      </c>
      <c r="BF19" s="147">
        <f t="shared" si="8"/>
        <v>0</v>
      </c>
      <c r="BG19" s="142"/>
      <c r="BH19" s="142"/>
      <c r="BI19" s="148"/>
      <c r="BJ19" s="355"/>
      <c r="BK19" s="149">
        <f t="shared" si="21"/>
        <v>0</v>
      </c>
      <c r="BL19" s="143">
        <f t="shared" si="9"/>
        <v>0</v>
      </c>
      <c r="BM19" s="142"/>
      <c r="BN19" s="142"/>
      <c r="BO19" s="149">
        <f t="shared" si="10"/>
        <v>0</v>
      </c>
      <c r="BP19" s="144"/>
      <c r="BQ19" s="144"/>
      <c r="BR19" s="142"/>
      <c r="BS19" s="142"/>
      <c r="BT19" s="149">
        <f t="shared" si="11"/>
        <v>0</v>
      </c>
      <c r="BU19" s="142"/>
      <c r="BV19" s="142"/>
      <c r="BW19" s="143">
        <f t="shared" si="12"/>
        <v>0</v>
      </c>
      <c r="BX19" s="149">
        <f t="shared" si="13"/>
        <v>0</v>
      </c>
      <c r="BY19" s="150">
        <f t="shared" si="14"/>
        <v>0</v>
      </c>
      <c r="BZ19" s="150"/>
      <c r="CA19" s="151">
        <f>A20</f>
        <v>0</v>
      </c>
      <c r="CB19" s="151">
        <f t="shared" si="22"/>
        <v>0</v>
      </c>
      <c r="CC19" s="151">
        <f t="shared" si="23"/>
        <v>0</v>
      </c>
      <c r="CD19" s="151">
        <f t="shared" si="24"/>
        <v>0</v>
      </c>
      <c r="CE19" s="152">
        <f t="shared" si="25"/>
        <v>0</v>
      </c>
      <c r="CF19" s="153"/>
      <c r="CG19" s="154"/>
      <c r="CH19" s="154"/>
      <c r="CI19" s="154"/>
      <c r="CJ19" s="154"/>
      <c r="CK19" s="154"/>
      <c r="CL19" s="154"/>
      <c r="CM19" s="154"/>
      <c r="CN19" s="155">
        <f t="shared" si="15"/>
        <v>0</v>
      </c>
      <c r="CO19" s="154"/>
      <c r="CP19" s="154"/>
      <c r="CQ19" s="154"/>
      <c r="CR19" s="160"/>
      <c r="CS19" s="154"/>
      <c r="CT19" s="155">
        <f t="shared" si="27"/>
        <v>0</v>
      </c>
      <c r="CU19" s="156">
        <f t="shared" si="17"/>
        <v>0</v>
      </c>
      <c r="CV19" s="157"/>
      <c r="CW19" s="156">
        <f t="shared" si="18"/>
        <v>0</v>
      </c>
      <c r="CX19" s="157"/>
      <c r="CY19" s="156">
        <f t="shared" si="19"/>
        <v>0</v>
      </c>
      <c r="CZ19" s="158"/>
    </row>
    <row r="20" spans="1:104"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E20" s="139">
        <f t="shared" si="26"/>
        <v>9</v>
      </c>
      <c r="AF20" s="140">
        <f t="shared" si="2"/>
        <v>0</v>
      </c>
      <c r="AG20" s="140">
        <f t="shared" si="3"/>
        <v>0</v>
      </c>
      <c r="AH20" s="140">
        <f t="shared" si="4"/>
        <v>0</v>
      </c>
      <c r="AI20" s="141">
        <f t="shared" si="5"/>
        <v>0</v>
      </c>
      <c r="AJ20" s="139">
        <f t="shared" si="6"/>
        <v>0</v>
      </c>
      <c r="AK20" s="142"/>
      <c r="AL20" s="142"/>
      <c r="AM20" s="142"/>
      <c r="AN20" s="142"/>
      <c r="AO20" s="142"/>
      <c r="AP20" s="143">
        <f t="shared" si="20"/>
        <v>0</v>
      </c>
      <c r="AQ20" s="144"/>
      <c r="AR20" s="144"/>
      <c r="AS20" s="144"/>
      <c r="AT20" s="145"/>
      <c r="AU20" s="144"/>
      <c r="AV20" s="146"/>
      <c r="AW20" s="144"/>
      <c r="AX20" s="144"/>
      <c r="AY20" s="144"/>
      <c r="AZ20" s="144"/>
      <c r="BA20" s="144"/>
      <c r="BB20" s="144"/>
      <c r="BC20" s="144"/>
      <c r="BD20" s="144"/>
      <c r="BE20" s="147">
        <f t="shared" si="7"/>
        <v>0</v>
      </c>
      <c r="BF20" s="147">
        <f t="shared" si="8"/>
        <v>0</v>
      </c>
      <c r="BG20" s="142"/>
      <c r="BH20" s="142"/>
      <c r="BI20" s="148"/>
      <c r="BJ20" s="355"/>
      <c r="BK20" s="149">
        <f t="shared" si="21"/>
        <v>0</v>
      </c>
      <c r="BL20" s="143">
        <f t="shared" si="9"/>
        <v>0</v>
      </c>
      <c r="BM20" s="142"/>
      <c r="BN20" s="142"/>
      <c r="BO20" s="149">
        <f t="shared" si="10"/>
        <v>0</v>
      </c>
      <c r="BP20" s="144"/>
      <c r="BQ20" s="144"/>
      <c r="BR20" s="142"/>
      <c r="BS20" s="142"/>
      <c r="BT20" s="149">
        <f t="shared" si="11"/>
        <v>0</v>
      </c>
      <c r="BU20" s="142"/>
      <c r="BV20" s="142"/>
      <c r="BW20" s="143">
        <f t="shared" si="12"/>
        <v>0</v>
      </c>
      <c r="BX20" s="149">
        <f t="shared" si="13"/>
        <v>0</v>
      </c>
      <c r="BY20" s="150">
        <f t="shared" si="14"/>
        <v>0</v>
      </c>
      <c r="BZ20" s="150"/>
      <c r="CA20" s="151">
        <f>A21</f>
        <v>0</v>
      </c>
      <c r="CB20" s="151">
        <f t="shared" si="22"/>
        <v>0</v>
      </c>
      <c r="CC20" s="151">
        <f t="shared" si="23"/>
        <v>0</v>
      </c>
      <c r="CD20" s="151">
        <f t="shared" si="24"/>
        <v>0</v>
      </c>
      <c r="CE20" s="152">
        <f t="shared" si="25"/>
        <v>0</v>
      </c>
      <c r="CF20" s="153"/>
      <c r="CG20" s="154"/>
      <c r="CH20" s="154"/>
      <c r="CI20" s="154"/>
      <c r="CJ20" s="154"/>
      <c r="CK20" s="154"/>
      <c r="CL20" s="154"/>
      <c r="CM20" s="154"/>
      <c r="CN20" s="155">
        <f t="shared" si="15"/>
        <v>0</v>
      </c>
      <c r="CO20" s="154"/>
      <c r="CP20" s="154"/>
      <c r="CQ20" s="154"/>
      <c r="CR20" s="160"/>
      <c r="CS20" s="154"/>
      <c r="CT20" s="155">
        <f t="shared" si="27"/>
        <v>0</v>
      </c>
      <c r="CU20" s="156">
        <f t="shared" si="17"/>
        <v>0</v>
      </c>
      <c r="CV20" s="157"/>
      <c r="CW20" s="156">
        <f t="shared" si="18"/>
        <v>0</v>
      </c>
      <c r="CX20" s="157"/>
      <c r="CY20" s="156">
        <f t="shared" si="19"/>
        <v>0</v>
      </c>
      <c r="CZ20" s="158"/>
    </row>
    <row r="21" spans="1:104" x14ac:dyDescent="0.2">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E21" s="139">
        <f t="shared" si="26"/>
        <v>10</v>
      </c>
      <c r="AF21" s="140">
        <f t="shared" si="2"/>
        <v>0</v>
      </c>
      <c r="AG21" s="140">
        <f t="shared" si="3"/>
        <v>0</v>
      </c>
      <c r="AH21" s="140">
        <f t="shared" si="4"/>
        <v>0</v>
      </c>
      <c r="AI21" s="141">
        <f t="shared" si="5"/>
        <v>0</v>
      </c>
      <c r="AJ21" s="139">
        <f t="shared" si="6"/>
        <v>0</v>
      </c>
      <c r="AK21" s="142"/>
      <c r="AL21" s="142"/>
      <c r="AM21" s="142"/>
      <c r="AN21" s="142"/>
      <c r="AO21" s="142"/>
      <c r="AP21" s="143">
        <f t="shared" si="20"/>
        <v>0</v>
      </c>
      <c r="AQ21" s="144"/>
      <c r="AR21" s="144"/>
      <c r="AS21" s="144"/>
      <c r="AT21" s="145"/>
      <c r="AU21" s="144"/>
      <c r="AV21" s="144"/>
      <c r="AW21" s="144"/>
      <c r="AX21" s="144"/>
      <c r="AY21" s="144"/>
      <c r="AZ21" s="144"/>
      <c r="BA21" s="144"/>
      <c r="BB21" s="144"/>
      <c r="BC21" s="144"/>
      <c r="BD21" s="144"/>
      <c r="BE21" s="147">
        <f t="shared" si="7"/>
        <v>0</v>
      </c>
      <c r="BF21" s="147">
        <f t="shared" si="8"/>
        <v>0</v>
      </c>
      <c r="BG21" s="142"/>
      <c r="BH21" s="142"/>
      <c r="BI21" s="148"/>
      <c r="BJ21" s="355"/>
      <c r="BK21" s="149">
        <f t="shared" si="21"/>
        <v>0</v>
      </c>
      <c r="BL21" s="143">
        <f t="shared" si="9"/>
        <v>0</v>
      </c>
      <c r="BM21" s="142"/>
      <c r="BN21" s="142"/>
      <c r="BO21" s="149">
        <f t="shared" si="10"/>
        <v>0</v>
      </c>
      <c r="BP21" s="144"/>
      <c r="BQ21" s="144"/>
      <c r="BR21" s="142"/>
      <c r="BS21" s="142"/>
      <c r="BT21" s="149">
        <f t="shared" si="11"/>
        <v>0</v>
      </c>
      <c r="BU21" s="142"/>
      <c r="BV21" s="142"/>
      <c r="BW21" s="143">
        <f t="shared" si="12"/>
        <v>0</v>
      </c>
      <c r="BX21" s="149">
        <f t="shared" si="13"/>
        <v>0</v>
      </c>
      <c r="BY21" s="150">
        <f t="shared" si="14"/>
        <v>0</v>
      </c>
      <c r="BZ21" s="150"/>
      <c r="CA21" s="151">
        <f>A22</f>
        <v>0</v>
      </c>
      <c r="CB21" s="151">
        <f t="shared" si="22"/>
        <v>0</v>
      </c>
      <c r="CC21" s="151">
        <f t="shared" si="23"/>
        <v>0</v>
      </c>
      <c r="CD21" s="151">
        <f t="shared" si="24"/>
        <v>0</v>
      </c>
      <c r="CE21" s="152">
        <f t="shared" si="25"/>
        <v>0</v>
      </c>
      <c r="CF21" s="153"/>
      <c r="CG21" s="154"/>
      <c r="CH21" s="154"/>
      <c r="CI21" s="154"/>
      <c r="CJ21" s="154"/>
      <c r="CK21" s="154"/>
      <c r="CL21" s="154"/>
      <c r="CM21" s="154"/>
      <c r="CN21" s="155">
        <f t="shared" si="15"/>
        <v>0</v>
      </c>
      <c r="CO21" s="154"/>
      <c r="CP21" s="154"/>
      <c r="CQ21" s="154"/>
      <c r="CR21" s="160"/>
      <c r="CS21" s="154"/>
      <c r="CT21" s="155">
        <f t="shared" si="27"/>
        <v>0</v>
      </c>
      <c r="CU21" s="156">
        <f t="shared" si="17"/>
        <v>0</v>
      </c>
      <c r="CV21" s="157"/>
      <c r="CW21" s="156">
        <f t="shared" si="18"/>
        <v>0</v>
      </c>
      <c r="CX21" s="157"/>
      <c r="CY21" s="156">
        <f t="shared" si="19"/>
        <v>0</v>
      </c>
      <c r="CZ21" s="158"/>
    </row>
    <row r="22" spans="1:104" x14ac:dyDescent="0.2">
      <c r="A22" s="137"/>
      <c r="B22" s="137"/>
      <c r="C22" s="137"/>
      <c r="D22" s="137"/>
      <c r="E22" s="137"/>
      <c r="F22" s="137"/>
      <c r="G22" s="361"/>
      <c r="H22" s="137"/>
      <c r="I22" s="137"/>
      <c r="J22" s="137"/>
      <c r="K22" s="137"/>
      <c r="L22" s="137"/>
      <c r="M22" s="137"/>
      <c r="N22" s="137"/>
      <c r="O22" s="137"/>
      <c r="P22" s="137"/>
      <c r="Q22" s="137"/>
      <c r="R22" s="137"/>
      <c r="S22" s="137"/>
      <c r="T22" s="137"/>
      <c r="U22" s="137"/>
      <c r="V22" s="137"/>
      <c r="W22" s="137"/>
      <c r="X22" s="137"/>
      <c r="Y22" s="137"/>
      <c r="Z22" s="137"/>
      <c r="AA22" s="137"/>
      <c r="AB22" s="137"/>
      <c r="AC22" s="137"/>
      <c r="AE22" s="139">
        <f t="shared" si="26"/>
        <v>11</v>
      </c>
      <c r="AF22" s="140">
        <f t="shared" si="2"/>
        <v>0</v>
      </c>
      <c r="AG22" s="140">
        <f t="shared" si="3"/>
        <v>0</v>
      </c>
      <c r="AH22" s="140">
        <f t="shared" si="4"/>
        <v>0</v>
      </c>
      <c r="AI22" s="141">
        <f t="shared" si="5"/>
        <v>0</v>
      </c>
      <c r="AJ22" s="139">
        <f t="shared" si="6"/>
        <v>0</v>
      </c>
      <c r="AK22" s="142"/>
      <c r="AL22" s="142"/>
      <c r="AM22" s="142"/>
      <c r="AN22" s="142"/>
      <c r="AO22" s="142"/>
      <c r="AP22" s="143">
        <f t="shared" si="20"/>
        <v>0</v>
      </c>
      <c r="AQ22" s="144"/>
      <c r="AR22" s="144"/>
      <c r="AS22" s="144"/>
      <c r="AT22" s="145"/>
      <c r="AU22" s="144"/>
      <c r="AV22" s="144"/>
      <c r="AW22" s="144"/>
      <c r="AX22" s="144"/>
      <c r="AY22" s="144"/>
      <c r="AZ22" s="144"/>
      <c r="BA22" s="144"/>
      <c r="BB22" s="144"/>
      <c r="BC22" s="144"/>
      <c r="BD22" s="144"/>
      <c r="BE22" s="147">
        <f t="shared" si="7"/>
        <v>0</v>
      </c>
      <c r="BF22" s="147">
        <f t="shared" si="8"/>
        <v>0</v>
      </c>
      <c r="BG22" s="142"/>
      <c r="BH22" s="142"/>
      <c r="BI22" s="148"/>
      <c r="BJ22" s="355"/>
      <c r="BK22" s="149">
        <f t="shared" si="21"/>
        <v>0</v>
      </c>
      <c r="BL22" s="143">
        <f t="shared" si="9"/>
        <v>0</v>
      </c>
      <c r="BM22" s="142"/>
      <c r="BN22" s="142"/>
      <c r="BO22" s="149">
        <f t="shared" si="10"/>
        <v>0</v>
      </c>
      <c r="BP22" s="144"/>
      <c r="BQ22" s="144"/>
      <c r="BR22" s="142"/>
      <c r="BS22" s="142"/>
      <c r="BT22" s="149">
        <f t="shared" si="11"/>
        <v>0</v>
      </c>
      <c r="BU22" s="142"/>
      <c r="BV22" s="142"/>
      <c r="BW22" s="143">
        <f t="shared" si="12"/>
        <v>0</v>
      </c>
      <c r="BX22" s="149">
        <f t="shared" si="13"/>
        <v>0</v>
      </c>
      <c r="BY22" s="150">
        <f t="shared" si="14"/>
        <v>0</v>
      </c>
      <c r="BZ22" s="150"/>
      <c r="CA22" s="151">
        <f>A23</f>
        <v>0</v>
      </c>
      <c r="CB22" s="151">
        <f t="shared" si="22"/>
        <v>0</v>
      </c>
      <c r="CC22" s="151">
        <f t="shared" si="23"/>
        <v>0</v>
      </c>
      <c r="CD22" s="151">
        <f t="shared" si="24"/>
        <v>0</v>
      </c>
      <c r="CE22" s="152">
        <f t="shared" si="25"/>
        <v>0</v>
      </c>
      <c r="CF22" s="153"/>
      <c r="CG22" s="154"/>
      <c r="CH22" s="154"/>
      <c r="CI22" s="154"/>
      <c r="CJ22" s="154"/>
      <c r="CK22" s="154"/>
      <c r="CL22" s="154"/>
      <c r="CM22" s="154"/>
      <c r="CN22" s="155">
        <f t="shared" si="15"/>
        <v>0</v>
      </c>
      <c r="CO22" s="154"/>
      <c r="CP22" s="154"/>
      <c r="CQ22" s="154"/>
      <c r="CR22" s="160"/>
      <c r="CS22" s="154"/>
      <c r="CT22" s="155">
        <f t="shared" si="27"/>
        <v>0</v>
      </c>
      <c r="CU22" s="156">
        <f t="shared" si="17"/>
        <v>0</v>
      </c>
      <c r="CV22" s="157"/>
      <c r="CW22" s="156">
        <f t="shared" si="18"/>
        <v>0</v>
      </c>
      <c r="CX22" s="157"/>
      <c r="CY22" s="156">
        <f t="shared" si="19"/>
        <v>0</v>
      </c>
      <c r="CZ22" s="158"/>
    </row>
    <row r="23" spans="1:104" x14ac:dyDescent="0.2">
      <c r="A23" s="137"/>
      <c r="B23" s="137"/>
      <c r="C23" s="137"/>
      <c r="D23" s="137"/>
      <c r="E23" s="137"/>
      <c r="F23" s="137"/>
      <c r="G23" s="361"/>
      <c r="H23" s="137"/>
      <c r="I23" s="137"/>
      <c r="J23" s="137"/>
      <c r="K23" s="137"/>
      <c r="L23" s="137"/>
      <c r="M23" s="137"/>
      <c r="N23" s="137"/>
      <c r="O23" s="137"/>
      <c r="P23" s="137"/>
      <c r="Q23" s="137"/>
      <c r="R23" s="137"/>
      <c r="S23" s="137"/>
      <c r="T23" s="137"/>
      <c r="U23" s="137"/>
      <c r="V23" s="137"/>
      <c r="W23" s="137"/>
      <c r="X23" s="137"/>
      <c r="Y23" s="137"/>
      <c r="Z23" s="137"/>
      <c r="AA23" s="137"/>
      <c r="AB23" s="137"/>
      <c r="AC23" s="137"/>
      <c r="AE23" s="139">
        <f t="shared" si="26"/>
        <v>12</v>
      </c>
      <c r="AF23" s="140">
        <f t="shared" si="2"/>
        <v>0</v>
      </c>
      <c r="AG23" s="140">
        <f t="shared" si="3"/>
        <v>0</v>
      </c>
      <c r="AH23" s="140">
        <f t="shared" si="4"/>
        <v>0</v>
      </c>
      <c r="AI23" s="141">
        <f t="shared" si="5"/>
        <v>0</v>
      </c>
      <c r="AJ23" s="139">
        <f t="shared" si="6"/>
        <v>0</v>
      </c>
      <c r="AK23" s="142"/>
      <c r="AL23" s="142"/>
      <c r="AM23" s="142"/>
      <c r="AN23" s="142"/>
      <c r="AO23" s="142"/>
      <c r="AP23" s="143">
        <f t="shared" si="20"/>
        <v>0</v>
      </c>
      <c r="AQ23" s="144"/>
      <c r="AR23" s="144"/>
      <c r="AS23" s="144"/>
      <c r="AT23" s="145"/>
      <c r="AU23" s="144"/>
      <c r="AV23" s="144"/>
      <c r="AW23" s="144"/>
      <c r="AX23" s="144"/>
      <c r="AY23" s="144"/>
      <c r="AZ23" s="144"/>
      <c r="BA23" s="144"/>
      <c r="BB23" s="144"/>
      <c r="BC23" s="144"/>
      <c r="BD23" s="144"/>
      <c r="BE23" s="147">
        <f t="shared" si="7"/>
        <v>0</v>
      </c>
      <c r="BF23" s="147">
        <f t="shared" si="8"/>
        <v>0</v>
      </c>
      <c r="BG23" s="142"/>
      <c r="BH23" s="142"/>
      <c r="BI23" s="161"/>
      <c r="BJ23" s="356"/>
      <c r="BK23" s="149">
        <f t="shared" si="21"/>
        <v>0</v>
      </c>
      <c r="BL23" s="143">
        <f t="shared" si="9"/>
        <v>0</v>
      </c>
      <c r="BM23" s="142"/>
      <c r="BN23" s="142"/>
      <c r="BO23" s="149">
        <f t="shared" si="10"/>
        <v>0</v>
      </c>
      <c r="BP23" s="144"/>
      <c r="BQ23" s="144"/>
      <c r="BR23" s="142"/>
      <c r="BS23" s="142"/>
      <c r="BT23" s="149">
        <f t="shared" si="11"/>
        <v>0</v>
      </c>
      <c r="BU23" s="142"/>
      <c r="BV23" s="142"/>
      <c r="BW23" s="143">
        <f t="shared" si="12"/>
        <v>0</v>
      </c>
      <c r="BX23" s="149">
        <f t="shared" si="13"/>
        <v>0</v>
      </c>
      <c r="BY23" s="150">
        <f t="shared" si="14"/>
        <v>0</v>
      </c>
      <c r="BZ23" s="150"/>
      <c r="CA23" s="151">
        <f>A24</f>
        <v>0</v>
      </c>
      <c r="CB23" s="151">
        <f t="shared" si="22"/>
        <v>0</v>
      </c>
      <c r="CC23" s="151">
        <f t="shared" si="23"/>
        <v>0</v>
      </c>
      <c r="CD23" s="151">
        <f t="shared" si="24"/>
        <v>0</v>
      </c>
      <c r="CE23" s="152">
        <f t="shared" si="25"/>
        <v>0</v>
      </c>
      <c r="CF23" s="153"/>
      <c r="CG23" s="154"/>
      <c r="CH23" s="154"/>
      <c r="CI23" s="154"/>
      <c r="CJ23" s="154"/>
      <c r="CK23" s="154"/>
      <c r="CL23" s="154"/>
      <c r="CM23" s="154"/>
      <c r="CN23" s="155">
        <f t="shared" si="15"/>
        <v>0</v>
      </c>
      <c r="CO23" s="154"/>
      <c r="CP23" s="154"/>
      <c r="CQ23" s="154"/>
      <c r="CR23" s="160"/>
      <c r="CS23" s="154"/>
      <c r="CT23" s="155">
        <f t="shared" si="27"/>
        <v>0</v>
      </c>
      <c r="CU23" s="156">
        <f t="shared" si="17"/>
        <v>0</v>
      </c>
      <c r="CV23" s="157"/>
      <c r="CW23" s="156">
        <f t="shared" si="18"/>
        <v>0</v>
      </c>
      <c r="CX23" s="157"/>
      <c r="CY23" s="156">
        <f t="shared" si="19"/>
        <v>0</v>
      </c>
      <c r="CZ23" s="158"/>
    </row>
    <row r="24" spans="1:104" x14ac:dyDescent="0.2">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E24" s="139">
        <f t="shared" si="26"/>
        <v>13</v>
      </c>
      <c r="AF24" s="140">
        <f t="shared" si="2"/>
        <v>0</v>
      </c>
      <c r="AG24" s="140">
        <f t="shared" si="3"/>
        <v>0</v>
      </c>
      <c r="AH24" s="140">
        <f t="shared" si="4"/>
        <v>0</v>
      </c>
      <c r="AI24" s="141">
        <f t="shared" si="5"/>
        <v>0</v>
      </c>
      <c r="AJ24" s="139">
        <f t="shared" si="6"/>
        <v>0</v>
      </c>
      <c r="AK24" s="142"/>
      <c r="AL24" s="142"/>
      <c r="AM24" s="142"/>
      <c r="AN24" s="142"/>
      <c r="AO24" s="142"/>
      <c r="AP24" s="143">
        <f t="shared" si="20"/>
        <v>0</v>
      </c>
      <c r="AQ24" s="144"/>
      <c r="AR24" s="144"/>
      <c r="AS24" s="144"/>
      <c r="AT24" s="145"/>
      <c r="AU24" s="144"/>
      <c r="AV24" s="144"/>
      <c r="AW24" s="144"/>
      <c r="AX24" s="144"/>
      <c r="AY24" s="144"/>
      <c r="AZ24" s="144"/>
      <c r="BA24" s="144"/>
      <c r="BB24" s="144"/>
      <c r="BC24" s="144"/>
      <c r="BD24" s="144"/>
      <c r="BE24" s="147">
        <f t="shared" si="7"/>
        <v>0</v>
      </c>
      <c r="BF24" s="147">
        <f t="shared" si="8"/>
        <v>0</v>
      </c>
      <c r="BG24" s="142"/>
      <c r="BH24" s="142"/>
      <c r="BI24" s="148"/>
      <c r="BJ24" s="355"/>
      <c r="BK24" s="149">
        <f t="shared" si="21"/>
        <v>0</v>
      </c>
      <c r="BL24" s="143">
        <f t="shared" si="9"/>
        <v>0</v>
      </c>
      <c r="BM24" s="142"/>
      <c r="BN24" s="142"/>
      <c r="BO24" s="149">
        <f t="shared" si="10"/>
        <v>0</v>
      </c>
      <c r="BP24" s="144"/>
      <c r="BQ24" s="144"/>
      <c r="BR24" s="142"/>
      <c r="BS24" s="142"/>
      <c r="BT24" s="149">
        <f t="shared" si="11"/>
        <v>0</v>
      </c>
      <c r="BU24" s="142"/>
      <c r="BV24" s="142"/>
      <c r="BW24" s="143">
        <f t="shared" si="12"/>
        <v>0</v>
      </c>
      <c r="BX24" s="149">
        <f t="shared" si="13"/>
        <v>0</v>
      </c>
      <c r="BY24" s="150">
        <f t="shared" si="14"/>
        <v>0</v>
      </c>
      <c r="BZ24" s="150"/>
      <c r="CA24" s="151">
        <f>A25</f>
        <v>0</v>
      </c>
      <c r="CB24" s="151">
        <f t="shared" si="22"/>
        <v>0</v>
      </c>
      <c r="CC24" s="151">
        <f t="shared" si="23"/>
        <v>0</v>
      </c>
      <c r="CD24" s="151">
        <f t="shared" si="24"/>
        <v>0</v>
      </c>
      <c r="CE24" s="152">
        <f t="shared" si="25"/>
        <v>0</v>
      </c>
      <c r="CF24" s="153"/>
      <c r="CG24" s="154"/>
      <c r="CH24" s="154"/>
      <c r="CI24" s="154"/>
      <c r="CJ24" s="154"/>
      <c r="CK24" s="154"/>
      <c r="CL24" s="154"/>
      <c r="CM24" s="154"/>
      <c r="CN24" s="155">
        <f t="shared" si="15"/>
        <v>0</v>
      </c>
      <c r="CO24" s="154"/>
      <c r="CP24" s="154"/>
      <c r="CQ24" s="154"/>
      <c r="CR24" s="160"/>
      <c r="CS24" s="154"/>
      <c r="CT24" s="155">
        <f t="shared" si="27"/>
        <v>0</v>
      </c>
      <c r="CU24" s="156">
        <f t="shared" si="17"/>
        <v>0</v>
      </c>
      <c r="CV24" s="157"/>
      <c r="CW24" s="156">
        <f t="shared" si="18"/>
        <v>0</v>
      </c>
      <c r="CX24" s="157"/>
      <c r="CY24" s="156">
        <f t="shared" si="19"/>
        <v>0</v>
      </c>
      <c r="CZ24" s="158"/>
    </row>
    <row r="25" spans="1:104"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E25" s="139">
        <f t="shared" si="26"/>
        <v>14</v>
      </c>
      <c r="AF25" s="140">
        <f t="shared" si="2"/>
        <v>0</v>
      </c>
      <c r="AG25" s="140">
        <f t="shared" si="3"/>
        <v>0</v>
      </c>
      <c r="AH25" s="140">
        <f t="shared" si="4"/>
        <v>0</v>
      </c>
      <c r="AI25" s="141">
        <f t="shared" si="5"/>
        <v>0</v>
      </c>
      <c r="AJ25" s="139">
        <f t="shared" si="6"/>
        <v>0</v>
      </c>
      <c r="AK25" s="142"/>
      <c r="AL25" s="142"/>
      <c r="AM25" s="142"/>
      <c r="AN25" s="142"/>
      <c r="AO25" s="142"/>
      <c r="AP25" s="143">
        <f t="shared" si="20"/>
        <v>0</v>
      </c>
      <c r="AQ25" s="144"/>
      <c r="AR25" s="144"/>
      <c r="AS25" s="144"/>
      <c r="AT25" s="145"/>
      <c r="AU25" s="144"/>
      <c r="AV25" s="144"/>
      <c r="AW25" s="144"/>
      <c r="AX25" s="144"/>
      <c r="AY25" s="144"/>
      <c r="AZ25" s="144"/>
      <c r="BA25" s="144"/>
      <c r="BB25" s="144"/>
      <c r="BC25" s="144"/>
      <c r="BD25" s="144"/>
      <c r="BE25" s="147">
        <f t="shared" si="7"/>
        <v>0</v>
      </c>
      <c r="BF25" s="147">
        <f t="shared" si="8"/>
        <v>0</v>
      </c>
      <c r="BG25" s="142"/>
      <c r="BH25" s="142"/>
      <c r="BI25" s="148"/>
      <c r="BJ25" s="355"/>
      <c r="BK25" s="149">
        <f t="shared" si="21"/>
        <v>0</v>
      </c>
      <c r="BL25" s="143">
        <f t="shared" si="9"/>
        <v>0</v>
      </c>
      <c r="BM25" s="142"/>
      <c r="BN25" s="142"/>
      <c r="BO25" s="149">
        <f t="shared" si="10"/>
        <v>0</v>
      </c>
      <c r="BP25" s="144"/>
      <c r="BQ25" s="144"/>
      <c r="BR25" s="142"/>
      <c r="BS25" s="142"/>
      <c r="BT25" s="149">
        <f t="shared" si="11"/>
        <v>0</v>
      </c>
      <c r="BU25" s="142"/>
      <c r="BV25" s="142"/>
      <c r="BW25" s="143">
        <f t="shared" si="12"/>
        <v>0</v>
      </c>
      <c r="BX25" s="149">
        <f t="shared" si="13"/>
        <v>0</v>
      </c>
      <c r="BY25" s="150">
        <f t="shared" si="14"/>
        <v>0</v>
      </c>
      <c r="BZ25" s="150"/>
      <c r="CA25" s="151">
        <f>A26</f>
        <v>0</v>
      </c>
      <c r="CB25" s="151">
        <f t="shared" si="22"/>
        <v>0</v>
      </c>
      <c r="CC25" s="151">
        <f t="shared" si="23"/>
        <v>0</v>
      </c>
      <c r="CD25" s="151">
        <f t="shared" si="24"/>
        <v>0</v>
      </c>
      <c r="CE25" s="152">
        <f t="shared" si="25"/>
        <v>0</v>
      </c>
      <c r="CF25" s="153"/>
      <c r="CG25" s="154"/>
      <c r="CH25" s="154"/>
      <c r="CI25" s="154"/>
      <c r="CJ25" s="154"/>
      <c r="CK25" s="154"/>
      <c r="CL25" s="154"/>
      <c r="CM25" s="154"/>
      <c r="CN25" s="155">
        <f t="shared" si="15"/>
        <v>0</v>
      </c>
      <c r="CO25" s="154"/>
      <c r="CP25" s="154"/>
      <c r="CQ25" s="154"/>
      <c r="CR25" s="160"/>
      <c r="CS25" s="154"/>
      <c r="CT25" s="155">
        <f t="shared" si="27"/>
        <v>0</v>
      </c>
      <c r="CU25" s="156">
        <f t="shared" si="17"/>
        <v>0</v>
      </c>
      <c r="CV25" s="157"/>
      <c r="CW25" s="156">
        <f t="shared" si="18"/>
        <v>0</v>
      </c>
      <c r="CX25" s="157"/>
      <c r="CY25" s="156">
        <f t="shared" si="19"/>
        <v>0</v>
      </c>
      <c r="CZ25" s="158"/>
    </row>
    <row r="26" spans="1:104" x14ac:dyDescent="0.2">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E26" s="139">
        <f t="shared" si="26"/>
        <v>15</v>
      </c>
      <c r="AF26" s="140">
        <f t="shared" si="2"/>
        <v>0</v>
      </c>
      <c r="AG26" s="140">
        <f t="shared" si="3"/>
        <v>0</v>
      </c>
      <c r="AH26" s="140">
        <f t="shared" si="4"/>
        <v>0</v>
      </c>
      <c r="AI26" s="141">
        <f t="shared" si="5"/>
        <v>0</v>
      </c>
      <c r="AJ26" s="139">
        <f t="shared" si="6"/>
        <v>0</v>
      </c>
      <c r="AK26" s="142"/>
      <c r="AL26" s="142"/>
      <c r="AM26" s="142"/>
      <c r="AN26" s="142"/>
      <c r="AO26" s="142"/>
      <c r="AP26" s="143">
        <f t="shared" si="20"/>
        <v>0</v>
      </c>
      <c r="AQ26" s="144"/>
      <c r="AR26" s="144"/>
      <c r="AS26" s="144"/>
      <c r="AT26" s="145"/>
      <c r="AU26" s="144"/>
      <c r="AV26" s="144"/>
      <c r="AW26" s="144"/>
      <c r="AX26" s="144"/>
      <c r="AY26" s="144"/>
      <c r="AZ26" s="144"/>
      <c r="BA26" s="144"/>
      <c r="BB26" s="144"/>
      <c r="BC26" s="144"/>
      <c r="BD26" s="144"/>
      <c r="BE26" s="147">
        <f t="shared" si="7"/>
        <v>0</v>
      </c>
      <c r="BF26" s="147">
        <f t="shared" si="8"/>
        <v>0</v>
      </c>
      <c r="BG26" s="142"/>
      <c r="BH26" s="142"/>
      <c r="BI26" s="148"/>
      <c r="BJ26" s="355"/>
      <c r="BK26" s="149">
        <f t="shared" si="21"/>
        <v>0</v>
      </c>
      <c r="BL26" s="143">
        <f t="shared" si="9"/>
        <v>0</v>
      </c>
      <c r="BM26" s="142"/>
      <c r="BN26" s="142"/>
      <c r="BO26" s="149">
        <f t="shared" si="10"/>
        <v>0</v>
      </c>
      <c r="BP26" s="144"/>
      <c r="BQ26" s="144"/>
      <c r="BR26" s="142"/>
      <c r="BS26" s="142"/>
      <c r="BT26" s="149">
        <f t="shared" si="11"/>
        <v>0</v>
      </c>
      <c r="BU26" s="142"/>
      <c r="BV26" s="142"/>
      <c r="BW26" s="143">
        <f t="shared" si="12"/>
        <v>0</v>
      </c>
      <c r="BX26" s="149">
        <f t="shared" si="13"/>
        <v>0</v>
      </c>
      <c r="BY26" s="150">
        <f t="shared" si="14"/>
        <v>0</v>
      </c>
      <c r="BZ26" s="150"/>
      <c r="CA26" s="151">
        <f>A27</f>
        <v>0</v>
      </c>
      <c r="CB26" s="151">
        <f t="shared" si="22"/>
        <v>0</v>
      </c>
      <c r="CC26" s="151">
        <f t="shared" si="23"/>
        <v>0</v>
      </c>
      <c r="CD26" s="151">
        <f t="shared" si="24"/>
        <v>0</v>
      </c>
      <c r="CE26" s="152">
        <f t="shared" si="25"/>
        <v>0</v>
      </c>
      <c r="CF26" s="153"/>
      <c r="CG26" s="154"/>
      <c r="CH26" s="154"/>
      <c r="CI26" s="154"/>
      <c r="CJ26" s="154"/>
      <c r="CK26" s="154"/>
      <c r="CL26" s="154"/>
      <c r="CM26" s="154"/>
      <c r="CN26" s="155">
        <f t="shared" si="15"/>
        <v>0</v>
      </c>
      <c r="CO26" s="154"/>
      <c r="CP26" s="154"/>
      <c r="CQ26" s="154"/>
      <c r="CR26" s="160"/>
      <c r="CS26" s="154"/>
      <c r="CT26" s="155">
        <f t="shared" si="27"/>
        <v>0</v>
      </c>
      <c r="CU26" s="156">
        <f t="shared" si="17"/>
        <v>0</v>
      </c>
      <c r="CV26" s="157"/>
      <c r="CW26" s="156">
        <f t="shared" si="18"/>
        <v>0</v>
      </c>
      <c r="CX26" s="157"/>
      <c r="CY26" s="156">
        <f t="shared" si="19"/>
        <v>0</v>
      </c>
      <c r="CZ26" s="158"/>
    </row>
    <row r="27" spans="1:104"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E27" s="139">
        <f t="shared" si="26"/>
        <v>16</v>
      </c>
      <c r="AF27" s="140">
        <f t="shared" si="2"/>
        <v>0</v>
      </c>
      <c r="AG27" s="140">
        <f t="shared" si="3"/>
        <v>0</v>
      </c>
      <c r="AH27" s="140">
        <f t="shared" si="4"/>
        <v>0</v>
      </c>
      <c r="AI27" s="141">
        <f t="shared" si="5"/>
        <v>0</v>
      </c>
      <c r="AJ27" s="139">
        <f t="shared" si="6"/>
        <v>0</v>
      </c>
      <c r="AK27" s="142"/>
      <c r="AL27" s="142"/>
      <c r="AM27" s="142"/>
      <c r="AN27" s="142"/>
      <c r="AO27" s="142"/>
      <c r="AP27" s="143">
        <f t="shared" si="20"/>
        <v>0</v>
      </c>
      <c r="AQ27" s="144"/>
      <c r="AR27" s="144"/>
      <c r="AS27" s="144"/>
      <c r="AT27" s="145"/>
      <c r="AU27" s="144"/>
      <c r="AV27" s="144"/>
      <c r="AW27" s="144"/>
      <c r="AX27" s="144"/>
      <c r="AY27" s="144"/>
      <c r="AZ27" s="144"/>
      <c r="BA27" s="144"/>
      <c r="BB27" s="144"/>
      <c r="BC27" s="144"/>
      <c r="BD27" s="144"/>
      <c r="BE27" s="147">
        <f t="shared" si="7"/>
        <v>0</v>
      </c>
      <c r="BF27" s="147">
        <f t="shared" si="8"/>
        <v>0</v>
      </c>
      <c r="BG27" s="142"/>
      <c r="BH27" s="142"/>
      <c r="BI27" s="148"/>
      <c r="BJ27" s="355"/>
      <c r="BK27" s="149">
        <f t="shared" si="21"/>
        <v>0</v>
      </c>
      <c r="BL27" s="143">
        <f t="shared" si="9"/>
        <v>0</v>
      </c>
      <c r="BM27" s="142"/>
      <c r="BN27" s="142"/>
      <c r="BO27" s="149">
        <f t="shared" si="10"/>
        <v>0</v>
      </c>
      <c r="BP27" s="144"/>
      <c r="BQ27" s="144"/>
      <c r="BR27" s="142"/>
      <c r="BS27" s="142"/>
      <c r="BT27" s="149">
        <f t="shared" si="11"/>
        <v>0</v>
      </c>
      <c r="BU27" s="142"/>
      <c r="BV27" s="142"/>
      <c r="BW27" s="143">
        <f t="shared" si="12"/>
        <v>0</v>
      </c>
      <c r="BX27" s="149">
        <f t="shared" si="13"/>
        <v>0</v>
      </c>
      <c r="BY27" s="150">
        <f t="shared" si="14"/>
        <v>0</v>
      </c>
      <c r="BZ27" s="150"/>
      <c r="CA27" s="151">
        <f>A28</f>
        <v>0</v>
      </c>
      <c r="CB27" s="151">
        <f t="shared" si="22"/>
        <v>0</v>
      </c>
      <c r="CC27" s="151">
        <f t="shared" si="23"/>
        <v>0</v>
      </c>
      <c r="CD27" s="151">
        <f t="shared" si="24"/>
        <v>0</v>
      </c>
      <c r="CE27" s="152">
        <f t="shared" si="25"/>
        <v>0</v>
      </c>
      <c r="CF27" s="153"/>
      <c r="CG27" s="154"/>
      <c r="CH27" s="154"/>
      <c r="CI27" s="154"/>
      <c r="CJ27" s="154"/>
      <c r="CK27" s="154"/>
      <c r="CL27" s="154"/>
      <c r="CM27" s="154"/>
      <c r="CN27" s="155">
        <f t="shared" si="15"/>
        <v>0</v>
      </c>
      <c r="CO27" s="154"/>
      <c r="CP27" s="154"/>
      <c r="CQ27" s="154"/>
      <c r="CR27" s="160"/>
      <c r="CS27" s="154"/>
      <c r="CT27" s="155">
        <f t="shared" si="27"/>
        <v>0</v>
      </c>
      <c r="CU27" s="156">
        <f t="shared" si="17"/>
        <v>0</v>
      </c>
      <c r="CV27" s="157"/>
      <c r="CW27" s="156">
        <f t="shared" si="18"/>
        <v>0</v>
      </c>
      <c r="CX27" s="157"/>
      <c r="CY27" s="156">
        <f t="shared" si="19"/>
        <v>0</v>
      </c>
      <c r="CZ27" s="158"/>
    </row>
    <row r="28" spans="1:104" x14ac:dyDescent="0.2">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E28" s="139">
        <f t="shared" si="26"/>
        <v>17</v>
      </c>
      <c r="AF28" s="140">
        <f t="shared" si="2"/>
        <v>0</v>
      </c>
      <c r="AG28" s="140">
        <f t="shared" si="3"/>
        <v>0</v>
      </c>
      <c r="AH28" s="140">
        <f t="shared" si="4"/>
        <v>0</v>
      </c>
      <c r="AI28" s="141">
        <f t="shared" si="5"/>
        <v>0</v>
      </c>
      <c r="AJ28" s="139">
        <f t="shared" si="6"/>
        <v>0</v>
      </c>
      <c r="AK28" s="142"/>
      <c r="AL28" s="142"/>
      <c r="AM28" s="142"/>
      <c r="AN28" s="142"/>
      <c r="AO28" s="142"/>
      <c r="AP28" s="143">
        <f t="shared" si="20"/>
        <v>0</v>
      </c>
      <c r="AQ28" s="144"/>
      <c r="AR28" s="144"/>
      <c r="AS28" s="144"/>
      <c r="AT28" s="145"/>
      <c r="AU28" s="144"/>
      <c r="AV28" s="144"/>
      <c r="AW28" s="144"/>
      <c r="AX28" s="144"/>
      <c r="AY28" s="144"/>
      <c r="AZ28" s="144"/>
      <c r="BA28" s="144"/>
      <c r="BB28" s="144"/>
      <c r="BC28" s="144"/>
      <c r="BD28" s="144"/>
      <c r="BE28" s="147">
        <f t="shared" si="7"/>
        <v>0</v>
      </c>
      <c r="BF28" s="147">
        <f t="shared" si="8"/>
        <v>0</v>
      </c>
      <c r="BG28" s="142"/>
      <c r="BH28" s="142"/>
      <c r="BI28" s="148"/>
      <c r="BJ28" s="355"/>
      <c r="BK28" s="149">
        <f t="shared" si="21"/>
        <v>0</v>
      </c>
      <c r="BL28" s="143">
        <f t="shared" si="9"/>
        <v>0</v>
      </c>
      <c r="BM28" s="142"/>
      <c r="BN28" s="142"/>
      <c r="BO28" s="149">
        <f t="shared" si="10"/>
        <v>0</v>
      </c>
      <c r="BP28" s="144"/>
      <c r="BQ28" s="144"/>
      <c r="BR28" s="142"/>
      <c r="BS28" s="142"/>
      <c r="BT28" s="149">
        <f t="shared" si="11"/>
        <v>0</v>
      </c>
      <c r="BU28" s="142"/>
      <c r="BV28" s="142"/>
      <c r="BW28" s="143">
        <f t="shared" si="12"/>
        <v>0</v>
      </c>
      <c r="BX28" s="149">
        <f t="shared" si="13"/>
        <v>0</v>
      </c>
      <c r="BY28" s="150">
        <f t="shared" si="14"/>
        <v>0</v>
      </c>
      <c r="BZ28" s="150"/>
      <c r="CA28" s="151">
        <f>A29</f>
        <v>0</v>
      </c>
      <c r="CB28" s="151">
        <f t="shared" si="22"/>
        <v>0</v>
      </c>
      <c r="CC28" s="151">
        <f t="shared" si="23"/>
        <v>0</v>
      </c>
      <c r="CD28" s="151">
        <f t="shared" si="24"/>
        <v>0</v>
      </c>
      <c r="CE28" s="152">
        <f t="shared" si="25"/>
        <v>0</v>
      </c>
      <c r="CF28" s="153"/>
      <c r="CG28" s="154"/>
      <c r="CH28" s="154"/>
      <c r="CI28" s="154"/>
      <c r="CJ28" s="154"/>
      <c r="CK28" s="154"/>
      <c r="CL28" s="154"/>
      <c r="CM28" s="154"/>
      <c r="CN28" s="155">
        <f t="shared" si="15"/>
        <v>0</v>
      </c>
      <c r="CO28" s="154"/>
      <c r="CP28" s="154"/>
      <c r="CQ28" s="154"/>
      <c r="CR28" s="160"/>
      <c r="CS28" s="154"/>
      <c r="CT28" s="155">
        <f t="shared" si="27"/>
        <v>0</v>
      </c>
      <c r="CU28" s="156">
        <f t="shared" si="17"/>
        <v>0</v>
      </c>
      <c r="CV28" s="157"/>
      <c r="CW28" s="156">
        <f t="shared" si="18"/>
        <v>0</v>
      </c>
      <c r="CX28" s="157"/>
      <c r="CY28" s="156">
        <f t="shared" si="19"/>
        <v>0</v>
      </c>
      <c r="CZ28" s="158"/>
    </row>
    <row r="29" spans="1:104"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E29" s="139">
        <f t="shared" si="26"/>
        <v>18</v>
      </c>
      <c r="AF29" s="140">
        <f t="shared" si="2"/>
        <v>0</v>
      </c>
      <c r="AG29" s="140">
        <f t="shared" si="3"/>
        <v>0</v>
      </c>
      <c r="AH29" s="140">
        <f t="shared" si="4"/>
        <v>0</v>
      </c>
      <c r="AI29" s="141">
        <f t="shared" si="5"/>
        <v>0</v>
      </c>
      <c r="AJ29" s="139">
        <f t="shared" si="6"/>
        <v>0</v>
      </c>
      <c r="AK29" s="162"/>
      <c r="AL29" s="162"/>
      <c r="AM29" s="162"/>
      <c r="AN29" s="162"/>
      <c r="AO29" s="162"/>
      <c r="AP29" s="143">
        <f t="shared" si="20"/>
        <v>0</v>
      </c>
      <c r="AQ29" s="162"/>
      <c r="AR29" s="162"/>
      <c r="AS29" s="162"/>
      <c r="AT29" s="162"/>
      <c r="AU29" s="162"/>
      <c r="AV29" s="162"/>
      <c r="AW29" s="162"/>
      <c r="AX29" s="162"/>
      <c r="AY29" s="162"/>
      <c r="AZ29" s="162"/>
      <c r="BA29" s="162"/>
      <c r="BB29" s="162"/>
      <c r="BC29" s="162"/>
      <c r="BD29" s="162"/>
      <c r="BE29" s="147">
        <f t="shared" si="7"/>
        <v>0</v>
      </c>
      <c r="BF29" s="147">
        <f t="shared" si="8"/>
        <v>0</v>
      </c>
      <c r="BG29" s="162"/>
      <c r="BH29" s="162"/>
      <c r="BI29" s="148"/>
      <c r="BJ29" s="355"/>
      <c r="BK29" s="149">
        <f t="shared" si="21"/>
        <v>0</v>
      </c>
      <c r="BL29" s="143">
        <f t="shared" si="9"/>
        <v>0</v>
      </c>
      <c r="BM29" s="162"/>
      <c r="BN29" s="162"/>
      <c r="BO29" s="149">
        <f t="shared" si="10"/>
        <v>0</v>
      </c>
      <c r="BP29" s="162"/>
      <c r="BQ29" s="162"/>
      <c r="BR29" s="162"/>
      <c r="BS29" s="142"/>
      <c r="BT29" s="149">
        <f t="shared" si="11"/>
        <v>0</v>
      </c>
      <c r="BU29" s="142"/>
      <c r="BV29" s="142"/>
      <c r="BW29" s="143">
        <f t="shared" si="12"/>
        <v>0</v>
      </c>
      <c r="BX29" s="149">
        <f t="shared" si="13"/>
        <v>0</v>
      </c>
      <c r="BY29" s="150">
        <f t="shared" si="14"/>
        <v>0</v>
      </c>
      <c r="BZ29" s="150"/>
      <c r="CA29" s="151">
        <f>A30</f>
        <v>0</v>
      </c>
      <c r="CB29" s="151">
        <f t="shared" si="22"/>
        <v>0</v>
      </c>
      <c r="CC29" s="151">
        <f t="shared" si="23"/>
        <v>0</v>
      </c>
      <c r="CD29" s="151">
        <f t="shared" si="24"/>
        <v>0</v>
      </c>
      <c r="CE29" s="152">
        <f t="shared" si="25"/>
        <v>0</v>
      </c>
      <c r="CF29" s="153"/>
      <c r="CG29" s="154"/>
      <c r="CH29" s="154"/>
      <c r="CI29" s="154"/>
      <c r="CJ29" s="154"/>
      <c r="CK29" s="154"/>
      <c r="CL29" s="154"/>
      <c r="CM29" s="154"/>
      <c r="CN29" s="155">
        <f t="shared" si="15"/>
        <v>0</v>
      </c>
      <c r="CO29" s="154"/>
      <c r="CP29" s="154"/>
      <c r="CQ29" s="154"/>
      <c r="CR29" s="160"/>
      <c r="CS29" s="154"/>
      <c r="CT29" s="155">
        <f t="shared" si="27"/>
        <v>0</v>
      </c>
      <c r="CU29" s="156">
        <f t="shared" si="17"/>
        <v>0</v>
      </c>
      <c r="CV29" s="157"/>
      <c r="CW29" s="156">
        <f t="shared" si="18"/>
        <v>0</v>
      </c>
      <c r="CX29" s="157"/>
      <c r="CY29" s="156">
        <f t="shared" si="19"/>
        <v>0</v>
      </c>
      <c r="CZ29" s="158"/>
    </row>
    <row r="30" spans="1:104" x14ac:dyDescent="0.2">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E30" s="139">
        <f t="shared" si="26"/>
        <v>19</v>
      </c>
      <c r="AF30" s="140">
        <f t="shared" si="2"/>
        <v>0</v>
      </c>
      <c r="AG30" s="140">
        <f t="shared" si="3"/>
        <v>0</v>
      </c>
      <c r="AH30" s="140">
        <f t="shared" si="4"/>
        <v>0</v>
      </c>
      <c r="AI30" s="141">
        <f t="shared" si="5"/>
        <v>0</v>
      </c>
      <c r="AJ30" s="139">
        <f t="shared" si="6"/>
        <v>0</v>
      </c>
      <c r="AK30" s="142"/>
      <c r="AL30" s="142"/>
      <c r="AM30" s="142"/>
      <c r="AN30" s="142"/>
      <c r="AO30" s="142"/>
      <c r="AP30" s="143">
        <f t="shared" si="20"/>
        <v>0</v>
      </c>
      <c r="AQ30" s="144"/>
      <c r="AR30" s="144"/>
      <c r="AS30" s="144"/>
      <c r="AT30" s="145"/>
      <c r="AU30" s="144"/>
      <c r="AV30" s="144"/>
      <c r="AW30" s="144"/>
      <c r="AX30" s="144"/>
      <c r="AY30" s="144"/>
      <c r="AZ30" s="144"/>
      <c r="BA30" s="144"/>
      <c r="BB30" s="144"/>
      <c r="BC30" s="144"/>
      <c r="BD30" s="144"/>
      <c r="BE30" s="147">
        <f t="shared" si="7"/>
        <v>0</v>
      </c>
      <c r="BF30" s="147">
        <f t="shared" si="8"/>
        <v>0</v>
      </c>
      <c r="BG30" s="142"/>
      <c r="BH30" s="142"/>
      <c r="BI30" s="148"/>
      <c r="BJ30" s="355"/>
      <c r="BK30" s="149">
        <f t="shared" si="21"/>
        <v>0</v>
      </c>
      <c r="BL30" s="143">
        <f t="shared" si="9"/>
        <v>0</v>
      </c>
      <c r="BM30" s="142"/>
      <c r="BN30" s="142"/>
      <c r="BO30" s="149">
        <f t="shared" si="10"/>
        <v>0</v>
      </c>
      <c r="BP30" s="144"/>
      <c r="BQ30" s="144"/>
      <c r="BR30" s="142"/>
      <c r="BS30" s="142"/>
      <c r="BT30" s="149">
        <f t="shared" si="11"/>
        <v>0</v>
      </c>
      <c r="BU30" s="142"/>
      <c r="BV30" s="142"/>
      <c r="BW30" s="143">
        <f t="shared" si="12"/>
        <v>0</v>
      </c>
      <c r="BX30" s="149">
        <f t="shared" si="13"/>
        <v>0</v>
      </c>
      <c r="BY30" s="150">
        <f t="shared" si="14"/>
        <v>0</v>
      </c>
      <c r="BZ30" s="150"/>
      <c r="CA30" s="151">
        <f>A31</f>
        <v>0</v>
      </c>
      <c r="CB30" s="151">
        <f t="shared" si="22"/>
        <v>0</v>
      </c>
      <c r="CC30" s="151">
        <f t="shared" si="23"/>
        <v>0</v>
      </c>
      <c r="CD30" s="151">
        <f t="shared" si="24"/>
        <v>0</v>
      </c>
      <c r="CE30" s="152">
        <f t="shared" si="25"/>
        <v>0</v>
      </c>
      <c r="CF30" s="153"/>
      <c r="CG30" s="154"/>
      <c r="CH30" s="154"/>
      <c r="CI30" s="154"/>
      <c r="CJ30" s="154"/>
      <c r="CK30" s="154"/>
      <c r="CL30" s="154"/>
      <c r="CM30" s="154"/>
      <c r="CN30" s="155">
        <f t="shared" si="15"/>
        <v>0</v>
      </c>
      <c r="CO30" s="154"/>
      <c r="CP30" s="154"/>
      <c r="CQ30" s="154"/>
      <c r="CR30" s="160"/>
      <c r="CS30" s="154"/>
      <c r="CT30" s="155">
        <f t="shared" si="27"/>
        <v>0</v>
      </c>
      <c r="CU30" s="156">
        <f t="shared" si="17"/>
        <v>0</v>
      </c>
      <c r="CV30" s="157"/>
      <c r="CW30" s="156">
        <f t="shared" si="18"/>
        <v>0</v>
      </c>
      <c r="CX30" s="157"/>
      <c r="CY30" s="156">
        <f t="shared" si="19"/>
        <v>0</v>
      </c>
      <c r="CZ30" s="158"/>
    </row>
    <row r="31" spans="1:104" x14ac:dyDescent="0.2">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E31" s="139">
        <f t="shared" si="26"/>
        <v>20</v>
      </c>
      <c r="AF31" s="140">
        <f t="shared" si="2"/>
        <v>0</v>
      </c>
      <c r="AG31" s="140">
        <f t="shared" si="3"/>
        <v>0</v>
      </c>
      <c r="AH31" s="140">
        <f t="shared" si="4"/>
        <v>0</v>
      </c>
      <c r="AI31" s="141">
        <f t="shared" si="5"/>
        <v>0</v>
      </c>
      <c r="AJ31" s="139">
        <f t="shared" si="6"/>
        <v>0</v>
      </c>
      <c r="AK31" s="142"/>
      <c r="AL31" s="142"/>
      <c r="AM31" s="142"/>
      <c r="AN31" s="142"/>
      <c r="AO31" s="142"/>
      <c r="AP31" s="143">
        <f t="shared" si="20"/>
        <v>0</v>
      </c>
      <c r="AQ31" s="144"/>
      <c r="AR31" s="144"/>
      <c r="AS31" s="144"/>
      <c r="AT31" s="145"/>
      <c r="AU31" s="144"/>
      <c r="AV31" s="144"/>
      <c r="AW31" s="144"/>
      <c r="AX31" s="144"/>
      <c r="AY31" s="144"/>
      <c r="AZ31" s="144"/>
      <c r="BA31" s="144"/>
      <c r="BB31" s="144"/>
      <c r="BC31" s="144"/>
      <c r="BD31" s="144"/>
      <c r="BE31" s="147">
        <f t="shared" si="7"/>
        <v>0</v>
      </c>
      <c r="BF31" s="147">
        <f t="shared" si="8"/>
        <v>0</v>
      </c>
      <c r="BG31" s="142"/>
      <c r="BH31" s="142"/>
      <c r="BI31" s="148"/>
      <c r="BJ31" s="355"/>
      <c r="BK31" s="149">
        <f t="shared" si="21"/>
        <v>0</v>
      </c>
      <c r="BL31" s="143">
        <f t="shared" si="9"/>
        <v>0</v>
      </c>
      <c r="BM31" s="142"/>
      <c r="BN31" s="142"/>
      <c r="BO31" s="149">
        <f t="shared" si="10"/>
        <v>0</v>
      </c>
      <c r="BP31" s="144"/>
      <c r="BQ31" s="144"/>
      <c r="BR31" s="142"/>
      <c r="BS31" s="142"/>
      <c r="BT31" s="149">
        <f t="shared" si="11"/>
        <v>0</v>
      </c>
      <c r="BU31" s="142"/>
      <c r="BV31" s="142"/>
      <c r="BW31" s="143">
        <f t="shared" si="12"/>
        <v>0</v>
      </c>
      <c r="BX31" s="149">
        <f t="shared" si="13"/>
        <v>0</v>
      </c>
      <c r="BY31" s="150">
        <f t="shared" si="14"/>
        <v>0</v>
      </c>
      <c r="BZ31" s="150"/>
      <c r="CA31" s="151">
        <f>A32</f>
        <v>0</v>
      </c>
      <c r="CB31" s="151">
        <f t="shared" si="22"/>
        <v>0</v>
      </c>
      <c r="CC31" s="151">
        <f t="shared" si="23"/>
        <v>0</v>
      </c>
      <c r="CD31" s="151">
        <f t="shared" si="24"/>
        <v>0</v>
      </c>
      <c r="CE31" s="152">
        <f t="shared" si="25"/>
        <v>0</v>
      </c>
      <c r="CF31" s="153"/>
      <c r="CG31" s="154"/>
      <c r="CH31" s="154"/>
      <c r="CI31" s="154"/>
      <c r="CJ31" s="154"/>
      <c r="CK31" s="154"/>
      <c r="CL31" s="154"/>
      <c r="CM31" s="154"/>
      <c r="CN31" s="155">
        <f t="shared" si="15"/>
        <v>0</v>
      </c>
      <c r="CO31" s="154"/>
      <c r="CP31" s="154"/>
      <c r="CQ31" s="154"/>
      <c r="CR31" s="160"/>
      <c r="CS31" s="154"/>
      <c r="CT31" s="155">
        <f t="shared" si="27"/>
        <v>0</v>
      </c>
      <c r="CU31" s="156">
        <f t="shared" si="17"/>
        <v>0</v>
      </c>
      <c r="CV31" s="157"/>
      <c r="CW31" s="156">
        <f t="shared" si="18"/>
        <v>0</v>
      </c>
      <c r="CX31" s="157"/>
      <c r="CY31" s="156">
        <f t="shared" si="19"/>
        <v>0</v>
      </c>
      <c r="CZ31" s="158"/>
    </row>
    <row r="32" spans="1:104" x14ac:dyDescent="0.2">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E32" s="139">
        <f t="shared" si="26"/>
        <v>21</v>
      </c>
      <c r="AF32" s="140">
        <f t="shared" si="2"/>
        <v>0</v>
      </c>
      <c r="AG32" s="140">
        <f t="shared" si="3"/>
        <v>0</v>
      </c>
      <c r="AH32" s="140">
        <f t="shared" si="4"/>
        <v>0</v>
      </c>
      <c r="AI32" s="141">
        <f t="shared" si="5"/>
        <v>0</v>
      </c>
      <c r="AJ32" s="139">
        <f t="shared" si="6"/>
        <v>0</v>
      </c>
      <c r="AK32" s="142"/>
      <c r="AL32" s="142"/>
      <c r="AM32" s="142"/>
      <c r="AN32" s="142"/>
      <c r="AO32" s="142"/>
      <c r="AP32" s="143">
        <f t="shared" si="20"/>
        <v>0</v>
      </c>
      <c r="AQ32" s="144"/>
      <c r="AR32" s="144"/>
      <c r="AS32" s="144"/>
      <c r="AT32" s="145"/>
      <c r="AU32" s="144"/>
      <c r="AV32" s="146"/>
      <c r="AW32" s="144"/>
      <c r="AX32" s="144"/>
      <c r="AY32" s="144"/>
      <c r="AZ32" s="144"/>
      <c r="BA32" s="144"/>
      <c r="BB32" s="144"/>
      <c r="BC32" s="144"/>
      <c r="BD32" s="144"/>
      <c r="BE32" s="147">
        <f t="shared" si="7"/>
        <v>0</v>
      </c>
      <c r="BF32" s="147">
        <f t="shared" si="8"/>
        <v>0</v>
      </c>
      <c r="BG32" s="142"/>
      <c r="BH32" s="142"/>
      <c r="BI32" s="148"/>
      <c r="BJ32" s="355"/>
      <c r="BK32" s="149">
        <f t="shared" si="21"/>
        <v>0</v>
      </c>
      <c r="BL32" s="143">
        <f t="shared" si="9"/>
        <v>0</v>
      </c>
      <c r="BM32" s="142"/>
      <c r="BN32" s="142"/>
      <c r="BO32" s="149">
        <f t="shared" si="10"/>
        <v>0</v>
      </c>
      <c r="BP32" s="144"/>
      <c r="BQ32" s="144"/>
      <c r="BR32" s="142"/>
      <c r="BS32" s="142"/>
      <c r="BT32" s="149">
        <f t="shared" si="11"/>
        <v>0</v>
      </c>
      <c r="BU32" s="142"/>
      <c r="BV32" s="142"/>
      <c r="BW32" s="143">
        <f t="shared" si="12"/>
        <v>0</v>
      </c>
      <c r="BX32" s="149">
        <f t="shared" si="13"/>
        <v>0</v>
      </c>
      <c r="BY32" s="150">
        <f t="shared" si="14"/>
        <v>0</v>
      </c>
      <c r="BZ32" s="150"/>
      <c r="CA32" s="151">
        <f>A33</f>
        <v>0</v>
      </c>
      <c r="CB32" s="151">
        <f t="shared" si="22"/>
        <v>0</v>
      </c>
      <c r="CC32" s="151">
        <f t="shared" si="23"/>
        <v>0</v>
      </c>
      <c r="CD32" s="151">
        <f t="shared" si="24"/>
        <v>0</v>
      </c>
      <c r="CE32" s="152">
        <f t="shared" si="25"/>
        <v>0</v>
      </c>
      <c r="CF32" s="153"/>
      <c r="CG32" s="154"/>
      <c r="CH32" s="154"/>
      <c r="CI32" s="154"/>
      <c r="CJ32" s="154"/>
      <c r="CK32" s="154"/>
      <c r="CL32" s="154"/>
      <c r="CM32" s="154"/>
      <c r="CN32" s="155">
        <f t="shared" si="15"/>
        <v>0</v>
      </c>
      <c r="CO32" s="154"/>
      <c r="CP32" s="154"/>
      <c r="CQ32" s="154"/>
      <c r="CR32" s="160"/>
      <c r="CS32" s="154"/>
      <c r="CT32" s="155">
        <f t="shared" si="27"/>
        <v>0</v>
      </c>
      <c r="CU32" s="156">
        <f t="shared" si="17"/>
        <v>0</v>
      </c>
      <c r="CV32" s="157"/>
      <c r="CW32" s="156">
        <f t="shared" si="18"/>
        <v>0</v>
      </c>
      <c r="CX32" s="157"/>
      <c r="CY32" s="156">
        <f t="shared" si="19"/>
        <v>0</v>
      </c>
      <c r="CZ32" s="158"/>
    </row>
    <row r="33" spans="1:104" x14ac:dyDescent="0.2">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E33" s="139">
        <f t="shared" si="26"/>
        <v>22</v>
      </c>
      <c r="AF33" s="140">
        <f t="shared" si="2"/>
        <v>0</v>
      </c>
      <c r="AG33" s="140">
        <f t="shared" si="3"/>
        <v>0</v>
      </c>
      <c r="AH33" s="140">
        <f t="shared" si="4"/>
        <v>0</v>
      </c>
      <c r="AI33" s="141">
        <f t="shared" si="5"/>
        <v>0</v>
      </c>
      <c r="AJ33" s="139">
        <f t="shared" si="6"/>
        <v>0</v>
      </c>
      <c r="AK33" s="142"/>
      <c r="AL33" s="142"/>
      <c r="AM33" s="142"/>
      <c r="AN33" s="142"/>
      <c r="AO33" s="142"/>
      <c r="AP33" s="143">
        <f t="shared" si="20"/>
        <v>0</v>
      </c>
      <c r="AQ33" s="144"/>
      <c r="AR33" s="144"/>
      <c r="AS33" s="144"/>
      <c r="AT33" s="145"/>
      <c r="AU33" s="144"/>
      <c r="AV33" s="146"/>
      <c r="AW33" s="144"/>
      <c r="AX33" s="144"/>
      <c r="AY33" s="144"/>
      <c r="AZ33" s="144"/>
      <c r="BA33" s="144"/>
      <c r="BB33" s="144"/>
      <c r="BC33" s="144"/>
      <c r="BD33" s="144"/>
      <c r="BE33" s="147">
        <f t="shared" si="7"/>
        <v>0</v>
      </c>
      <c r="BF33" s="147">
        <f t="shared" si="8"/>
        <v>0</v>
      </c>
      <c r="BG33" s="142"/>
      <c r="BH33" s="142"/>
      <c r="BI33" s="148"/>
      <c r="BJ33" s="355"/>
      <c r="BK33" s="149">
        <f t="shared" si="21"/>
        <v>0</v>
      </c>
      <c r="BL33" s="143">
        <f t="shared" si="9"/>
        <v>0</v>
      </c>
      <c r="BM33" s="142"/>
      <c r="BN33" s="142"/>
      <c r="BO33" s="149">
        <f t="shared" si="10"/>
        <v>0</v>
      </c>
      <c r="BP33" s="144"/>
      <c r="BQ33" s="144"/>
      <c r="BR33" s="142"/>
      <c r="BS33" s="142"/>
      <c r="BT33" s="149">
        <f t="shared" si="11"/>
        <v>0</v>
      </c>
      <c r="BU33" s="142"/>
      <c r="BV33" s="142"/>
      <c r="BW33" s="143">
        <f t="shared" si="12"/>
        <v>0</v>
      </c>
      <c r="BX33" s="149">
        <f t="shared" si="13"/>
        <v>0</v>
      </c>
      <c r="BY33" s="150">
        <f t="shared" si="14"/>
        <v>0</v>
      </c>
      <c r="BZ33" s="150"/>
      <c r="CA33" s="151">
        <f>A34</f>
        <v>0</v>
      </c>
      <c r="CB33" s="151">
        <f t="shared" si="22"/>
        <v>0</v>
      </c>
      <c r="CC33" s="151">
        <f t="shared" si="23"/>
        <v>0</v>
      </c>
      <c r="CD33" s="151">
        <f t="shared" si="24"/>
        <v>0</v>
      </c>
      <c r="CE33" s="152">
        <f t="shared" si="25"/>
        <v>0</v>
      </c>
      <c r="CF33" s="153"/>
      <c r="CG33" s="154"/>
      <c r="CH33" s="154"/>
      <c r="CI33" s="154"/>
      <c r="CJ33" s="154"/>
      <c r="CK33" s="154"/>
      <c r="CL33" s="154"/>
      <c r="CM33" s="154"/>
      <c r="CN33" s="155">
        <f t="shared" si="15"/>
        <v>0</v>
      </c>
      <c r="CO33" s="154"/>
      <c r="CP33" s="154"/>
      <c r="CQ33" s="154"/>
      <c r="CR33" s="160"/>
      <c r="CS33" s="154"/>
      <c r="CT33" s="155">
        <f t="shared" si="27"/>
        <v>0</v>
      </c>
      <c r="CU33" s="156">
        <f t="shared" si="17"/>
        <v>0</v>
      </c>
      <c r="CV33" s="157"/>
      <c r="CW33" s="156">
        <f t="shared" si="18"/>
        <v>0</v>
      </c>
      <c r="CX33" s="157"/>
      <c r="CY33" s="156">
        <f t="shared" si="19"/>
        <v>0</v>
      </c>
      <c r="CZ33" s="158"/>
    </row>
    <row r="34" spans="1:104" x14ac:dyDescent="0.2">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E34" s="139">
        <f t="shared" si="26"/>
        <v>23</v>
      </c>
      <c r="AF34" s="140">
        <f t="shared" si="2"/>
        <v>0</v>
      </c>
      <c r="AG34" s="140">
        <f t="shared" si="3"/>
        <v>0</v>
      </c>
      <c r="AH34" s="140">
        <f t="shared" si="4"/>
        <v>0</v>
      </c>
      <c r="AI34" s="141">
        <f t="shared" si="5"/>
        <v>0</v>
      </c>
      <c r="AJ34" s="139">
        <f t="shared" si="6"/>
        <v>0</v>
      </c>
      <c r="AK34" s="142"/>
      <c r="AL34" s="142"/>
      <c r="AM34" s="142"/>
      <c r="AN34" s="142"/>
      <c r="AO34" s="142"/>
      <c r="AP34" s="143">
        <f t="shared" si="20"/>
        <v>0</v>
      </c>
      <c r="AQ34" s="144"/>
      <c r="AR34" s="144"/>
      <c r="AS34" s="144"/>
      <c r="AT34" s="145"/>
      <c r="AU34" s="144"/>
      <c r="AV34" s="146"/>
      <c r="AW34" s="144"/>
      <c r="AX34" s="144"/>
      <c r="AY34" s="144"/>
      <c r="AZ34" s="144"/>
      <c r="BA34" s="144"/>
      <c r="BB34" s="144"/>
      <c r="BC34" s="144"/>
      <c r="BD34" s="144"/>
      <c r="BE34" s="147">
        <f t="shared" si="7"/>
        <v>0</v>
      </c>
      <c r="BF34" s="147">
        <f t="shared" si="8"/>
        <v>0</v>
      </c>
      <c r="BG34" s="142"/>
      <c r="BH34" s="142"/>
      <c r="BI34" s="148"/>
      <c r="BJ34" s="355"/>
      <c r="BK34" s="149">
        <f t="shared" si="21"/>
        <v>0</v>
      </c>
      <c r="BL34" s="143">
        <f t="shared" si="9"/>
        <v>0</v>
      </c>
      <c r="BM34" s="142"/>
      <c r="BN34" s="142"/>
      <c r="BO34" s="149">
        <f t="shared" si="10"/>
        <v>0</v>
      </c>
      <c r="BP34" s="144"/>
      <c r="BQ34" s="144"/>
      <c r="BR34" s="142"/>
      <c r="BS34" s="142"/>
      <c r="BT34" s="149">
        <f t="shared" si="11"/>
        <v>0</v>
      </c>
      <c r="BU34" s="142"/>
      <c r="BV34" s="142"/>
      <c r="BW34" s="143">
        <f t="shared" si="12"/>
        <v>0</v>
      </c>
      <c r="BX34" s="149">
        <f t="shared" si="13"/>
        <v>0</v>
      </c>
      <c r="BY34" s="150">
        <f t="shared" si="14"/>
        <v>0</v>
      </c>
      <c r="BZ34" s="150"/>
      <c r="CA34" s="151">
        <f>A35</f>
        <v>0</v>
      </c>
      <c r="CB34" s="151">
        <f t="shared" si="22"/>
        <v>0</v>
      </c>
      <c r="CC34" s="151">
        <f t="shared" si="23"/>
        <v>0</v>
      </c>
      <c r="CD34" s="151">
        <f t="shared" si="24"/>
        <v>0</v>
      </c>
      <c r="CE34" s="152">
        <f t="shared" si="25"/>
        <v>0</v>
      </c>
      <c r="CF34" s="153"/>
      <c r="CG34" s="154"/>
      <c r="CH34" s="154"/>
      <c r="CI34" s="154"/>
      <c r="CJ34" s="154"/>
      <c r="CK34" s="154"/>
      <c r="CL34" s="154"/>
      <c r="CM34" s="154"/>
      <c r="CN34" s="155">
        <f t="shared" si="15"/>
        <v>0</v>
      </c>
      <c r="CO34" s="154"/>
      <c r="CP34" s="154"/>
      <c r="CQ34" s="154"/>
      <c r="CR34" s="160"/>
      <c r="CS34" s="154"/>
      <c r="CT34" s="155">
        <f t="shared" si="27"/>
        <v>0</v>
      </c>
      <c r="CU34" s="156">
        <f t="shared" si="17"/>
        <v>0</v>
      </c>
      <c r="CV34" s="157"/>
      <c r="CW34" s="156">
        <f t="shared" si="18"/>
        <v>0</v>
      </c>
      <c r="CX34" s="157"/>
      <c r="CY34" s="156">
        <f t="shared" si="19"/>
        <v>0</v>
      </c>
      <c r="CZ34" s="158"/>
    </row>
    <row r="35" spans="1:104" x14ac:dyDescent="0.2">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E35" s="139">
        <f t="shared" si="26"/>
        <v>24</v>
      </c>
      <c r="AF35" s="140">
        <f t="shared" si="2"/>
        <v>0</v>
      </c>
      <c r="AG35" s="140">
        <f t="shared" si="3"/>
        <v>0</v>
      </c>
      <c r="AH35" s="140">
        <f t="shared" si="4"/>
        <v>0</v>
      </c>
      <c r="AI35" s="141">
        <f t="shared" si="5"/>
        <v>0</v>
      </c>
      <c r="AJ35" s="139">
        <f t="shared" si="6"/>
        <v>0</v>
      </c>
      <c r="AK35" s="142"/>
      <c r="AL35" s="142"/>
      <c r="AM35" s="142"/>
      <c r="AN35" s="142"/>
      <c r="AO35" s="142"/>
      <c r="AP35" s="143">
        <f t="shared" si="20"/>
        <v>0</v>
      </c>
      <c r="AQ35" s="144"/>
      <c r="AR35" s="144"/>
      <c r="AS35" s="144"/>
      <c r="AT35" s="145"/>
      <c r="AU35" s="144"/>
      <c r="AV35" s="146"/>
      <c r="AW35" s="144"/>
      <c r="AX35" s="144"/>
      <c r="AY35" s="144"/>
      <c r="AZ35" s="144"/>
      <c r="BA35" s="144"/>
      <c r="BB35" s="144"/>
      <c r="BC35" s="144"/>
      <c r="BD35" s="144"/>
      <c r="BE35" s="147">
        <f t="shared" si="7"/>
        <v>0</v>
      </c>
      <c r="BF35" s="147">
        <f t="shared" si="8"/>
        <v>0</v>
      </c>
      <c r="BG35" s="142"/>
      <c r="BH35" s="142"/>
      <c r="BI35" s="148"/>
      <c r="BJ35" s="355"/>
      <c r="BK35" s="149">
        <f t="shared" si="21"/>
        <v>0</v>
      </c>
      <c r="BL35" s="143">
        <f t="shared" si="9"/>
        <v>0</v>
      </c>
      <c r="BM35" s="142"/>
      <c r="BN35" s="144"/>
      <c r="BO35" s="149">
        <f t="shared" si="10"/>
        <v>0</v>
      </c>
      <c r="BP35" s="144"/>
      <c r="BQ35" s="144"/>
      <c r="BR35" s="142"/>
      <c r="BS35" s="142"/>
      <c r="BT35" s="149">
        <f t="shared" si="11"/>
        <v>0</v>
      </c>
      <c r="BU35" s="142"/>
      <c r="BV35" s="142"/>
      <c r="BW35" s="143">
        <f t="shared" si="12"/>
        <v>0</v>
      </c>
      <c r="BX35" s="149">
        <f t="shared" si="13"/>
        <v>0</v>
      </c>
      <c r="BY35" s="150">
        <f t="shared" si="14"/>
        <v>0</v>
      </c>
      <c r="BZ35" s="150"/>
      <c r="CA35" s="151">
        <f>A36</f>
        <v>0</v>
      </c>
      <c r="CB35" s="151">
        <f t="shared" si="22"/>
        <v>0</v>
      </c>
      <c r="CC35" s="151">
        <f t="shared" si="23"/>
        <v>0</v>
      </c>
      <c r="CD35" s="151">
        <f t="shared" si="24"/>
        <v>0</v>
      </c>
      <c r="CE35" s="152">
        <f t="shared" si="25"/>
        <v>0</v>
      </c>
      <c r="CF35" s="153"/>
      <c r="CG35" s="154"/>
      <c r="CH35" s="154"/>
      <c r="CI35" s="154"/>
      <c r="CJ35" s="154"/>
      <c r="CK35" s="154"/>
      <c r="CL35" s="154"/>
      <c r="CM35" s="154"/>
      <c r="CN35" s="155">
        <f t="shared" si="15"/>
        <v>0</v>
      </c>
      <c r="CO35" s="154"/>
      <c r="CP35" s="154"/>
      <c r="CQ35" s="154"/>
      <c r="CR35" s="160"/>
      <c r="CS35" s="154"/>
      <c r="CT35" s="155">
        <f t="shared" si="27"/>
        <v>0</v>
      </c>
      <c r="CU35" s="156">
        <f t="shared" si="17"/>
        <v>0</v>
      </c>
      <c r="CV35" s="157"/>
      <c r="CW35" s="156">
        <f t="shared" si="18"/>
        <v>0</v>
      </c>
      <c r="CX35" s="157"/>
      <c r="CY35" s="156">
        <f t="shared" si="19"/>
        <v>0</v>
      </c>
      <c r="CZ35" s="158"/>
    </row>
    <row r="36" spans="1:104" x14ac:dyDescent="0.2">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E36" s="139">
        <f t="shared" si="26"/>
        <v>25</v>
      </c>
      <c r="AF36" s="140">
        <f t="shared" si="2"/>
        <v>0</v>
      </c>
      <c r="AG36" s="140">
        <f t="shared" si="3"/>
        <v>0</v>
      </c>
      <c r="AH36" s="140">
        <f t="shared" si="4"/>
        <v>0</v>
      </c>
      <c r="AI36" s="141">
        <f t="shared" si="5"/>
        <v>0</v>
      </c>
      <c r="AJ36" s="139">
        <f t="shared" si="6"/>
        <v>0</v>
      </c>
      <c r="AK36" s="142"/>
      <c r="AL36" s="142"/>
      <c r="AM36" s="142"/>
      <c r="AN36" s="142"/>
      <c r="AO36" s="142"/>
      <c r="AP36" s="143">
        <f t="shared" si="20"/>
        <v>0</v>
      </c>
      <c r="AQ36" s="144"/>
      <c r="AR36" s="144"/>
      <c r="AS36" s="144"/>
      <c r="AT36" s="145"/>
      <c r="AU36" s="144"/>
      <c r="AV36" s="144"/>
      <c r="AW36" s="144"/>
      <c r="AX36" s="144"/>
      <c r="AY36" s="144"/>
      <c r="AZ36" s="144"/>
      <c r="BA36" s="144"/>
      <c r="BB36" s="144"/>
      <c r="BC36" s="144"/>
      <c r="BD36" s="144"/>
      <c r="BE36" s="147">
        <f t="shared" si="7"/>
        <v>0</v>
      </c>
      <c r="BF36" s="147">
        <f t="shared" si="8"/>
        <v>0</v>
      </c>
      <c r="BG36" s="142"/>
      <c r="BH36" s="142"/>
      <c r="BI36" s="148"/>
      <c r="BJ36" s="355"/>
      <c r="BK36" s="149">
        <f t="shared" si="21"/>
        <v>0</v>
      </c>
      <c r="BL36" s="143">
        <f t="shared" si="9"/>
        <v>0</v>
      </c>
      <c r="BM36" s="142"/>
      <c r="BN36" s="160"/>
      <c r="BO36" s="149">
        <f>BM36+BN36</f>
        <v>0</v>
      </c>
      <c r="BP36" s="144"/>
      <c r="BQ36" s="144"/>
      <c r="BR36" s="142"/>
      <c r="BS36" s="142"/>
      <c r="BT36" s="149">
        <f t="shared" si="11"/>
        <v>0</v>
      </c>
      <c r="BU36" s="142"/>
      <c r="BV36" s="142"/>
      <c r="BW36" s="143">
        <f t="shared" si="12"/>
        <v>0</v>
      </c>
      <c r="BX36" s="149">
        <f t="shared" si="13"/>
        <v>0</v>
      </c>
      <c r="BY36" s="150">
        <f t="shared" si="14"/>
        <v>0</v>
      </c>
      <c r="BZ36" s="150"/>
      <c r="CA36" s="151">
        <f>A37</f>
        <v>0</v>
      </c>
      <c r="CB36" s="151">
        <f t="shared" si="22"/>
        <v>0</v>
      </c>
      <c r="CC36" s="151">
        <f t="shared" si="23"/>
        <v>0</v>
      </c>
      <c r="CD36" s="151">
        <f t="shared" si="24"/>
        <v>0</v>
      </c>
      <c r="CE36" s="152">
        <f t="shared" si="25"/>
        <v>0</v>
      </c>
      <c r="CF36" s="153"/>
      <c r="CG36" s="154"/>
      <c r="CH36" s="154"/>
      <c r="CI36" s="154"/>
      <c r="CJ36" s="154"/>
      <c r="CK36" s="154"/>
      <c r="CL36" s="154"/>
      <c r="CM36" s="154"/>
      <c r="CN36" s="155">
        <f t="shared" si="15"/>
        <v>0</v>
      </c>
      <c r="CO36" s="154"/>
      <c r="CP36" s="154"/>
      <c r="CQ36" s="154"/>
      <c r="CR36" s="160"/>
      <c r="CS36" s="154"/>
      <c r="CT36" s="155">
        <f t="shared" si="27"/>
        <v>0</v>
      </c>
      <c r="CU36" s="156">
        <f t="shared" si="17"/>
        <v>0</v>
      </c>
      <c r="CV36" s="157"/>
      <c r="CW36" s="156">
        <f t="shared" si="18"/>
        <v>0</v>
      </c>
      <c r="CX36" s="157"/>
      <c r="CY36" s="156">
        <f t="shared" si="19"/>
        <v>0</v>
      </c>
      <c r="CZ36" s="158"/>
    </row>
    <row r="37" spans="1:104" x14ac:dyDescent="0.2">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E37" s="139">
        <f t="shared" si="26"/>
        <v>26</v>
      </c>
      <c r="AF37" s="140">
        <f t="shared" si="2"/>
        <v>0</v>
      </c>
      <c r="AG37" s="140">
        <f t="shared" si="3"/>
        <v>0</v>
      </c>
      <c r="AH37" s="140">
        <f t="shared" si="4"/>
        <v>0</v>
      </c>
      <c r="AI37" s="141">
        <f t="shared" si="5"/>
        <v>0</v>
      </c>
      <c r="AJ37" s="139">
        <f t="shared" si="6"/>
        <v>0</v>
      </c>
      <c r="AK37" s="163"/>
      <c r="AL37" s="142"/>
      <c r="AM37" s="142"/>
      <c r="AN37" s="142"/>
      <c r="AO37" s="142"/>
      <c r="AP37" s="143">
        <f t="shared" si="20"/>
        <v>0</v>
      </c>
      <c r="AQ37" s="144"/>
      <c r="AR37" s="144"/>
      <c r="AS37" s="144"/>
      <c r="AT37" s="145"/>
      <c r="AU37" s="144"/>
      <c r="AV37" s="144"/>
      <c r="AW37" s="144"/>
      <c r="AX37" s="144"/>
      <c r="AY37" s="144"/>
      <c r="AZ37" s="144"/>
      <c r="BA37" s="144"/>
      <c r="BB37" s="144"/>
      <c r="BC37" s="144"/>
      <c r="BD37" s="144"/>
      <c r="BE37" s="147">
        <f t="shared" si="7"/>
        <v>0</v>
      </c>
      <c r="BF37" s="147">
        <f t="shared" si="8"/>
        <v>0</v>
      </c>
      <c r="BG37" s="142"/>
      <c r="BH37" s="142"/>
      <c r="BI37" s="148"/>
      <c r="BJ37" s="355"/>
      <c r="BK37" s="149">
        <f t="shared" si="21"/>
        <v>0</v>
      </c>
      <c r="BL37" s="143">
        <f t="shared" si="9"/>
        <v>0</v>
      </c>
      <c r="BM37" s="142"/>
      <c r="BN37" s="144"/>
      <c r="BO37" s="149">
        <f>BM37+BN37</f>
        <v>0</v>
      </c>
      <c r="BP37" s="144"/>
      <c r="BQ37" s="144"/>
      <c r="BR37" s="142"/>
      <c r="BS37" s="142"/>
      <c r="BT37" s="149">
        <f t="shared" si="11"/>
        <v>0</v>
      </c>
      <c r="BU37" s="142"/>
      <c r="BV37" s="142"/>
      <c r="BW37" s="143">
        <f t="shared" si="12"/>
        <v>0</v>
      </c>
      <c r="BX37" s="149">
        <f t="shared" si="13"/>
        <v>0</v>
      </c>
      <c r="BY37" s="150">
        <f t="shared" si="14"/>
        <v>0</v>
      </c>
      <c r="BZ37" s="150"/>
      <c r="CA37" s="151">
        <f>A38</f>
        <v>0</v>
      </c>
      <c r="CB37" s="151">
        <f t="shared" si="22"/>
        <v>0</v>
      </c>
      <c r="CC37" s="151">
        <f t="shared" si="23"/>
        <v>0</v>
      </c>
      <c r="CD37" s="151">
        <f t="shared" si="24"/>
        <v>0</v>
      </c>
      <c r="CE37" s="152">
        <f t="shared" si="25"/>
        <v>0</v>
      </c>
      <c r="CF37" s="153"/>
      <c r="CG37" s="154"/>
      <c r="CH37" s="154"/>
      <c r="CI37" s="154"/>
      <c r="CJ37" s="154"/>
      <c r="CK37" s="154"/>
      <c r="CL37" s="154"/>
      <c r="CM37" s="154"/>
      <c r="CN37" s="155">
        <f t="shared" si="15"/>
        <v>0</v>
      </c>
      <c r="CO37" s="154"/>
      <c r="CP37" s="154"/>
      <c r="CQ37" s="154"/>
      <c r="CR37" s="160"/>
      <c r="CS37" s="154"/>
      <c r="CT37" s="155">
        <f t="shared" si="27"/>
        <v>0</v>
      </c>
      <c r="CU37" s="156">
        <f t="shared" si="17"/>
        <v>0</v>
      </c>
      <c r="CV37" s="157"/>
      <c r="CW37" s="156">
        <f t="shared" si="18"/>
        <v>0</v>
      </c>
      <c r="CX37" s="157"/>
      <c r="CY37" s="156">
        <f t="shared" si="19"/>
        <v>0</v>
      </c>
      <c r="CZ37" s="158"/>
    </row>
    <row r="38" spans="1:104" x14ac:dyDescent="0.2">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E38" s="139">
        <f t="shared" si="26"/>
        <v>27</v>
      </c>
      <c r="AF38" s="140">
        <f t="shared" si="2"/>
        <v>0</v>
      </c>
      <c r="AG38" s="140">
        <f t="shared" si="3"/>
        <v>0</v>
      </c>
      <c r="AH38" s="140">
        <f t="shared" si="4"/>
        <v>0</v>
      </c>
      <c r="AI38" s="141">
        <f t="shared" si="5"/>
        <v>0</v>
      </c>
      <c r="AJ38" s="139">
        <f t="shared" si="6"/>
        <v>0</v>
      </c>
      <c r="AK38" s="142"/>
      <c r="AL38" s="142"/>
      <c r="AM38" s="142"/>
      <c r="AN38" s="142"/>
      <c r="AO38" s="142"/>
      <c r="AP38" s="143">
        <f t="shared" si="20"/>
        <v>0</v>
      </c>
      <c r="AQ38" s="144"/>
      <c r="AR38" s="144"/>
      <c r="AS38" s="144"/>
      <c r="AT38" s="145"/>
      <c r="AU38" s="144"/>
      <c r="AV38" s="144"/>
      <c r="AW38" s="144"/>
      <c r="AX38" s="144"/>
      <c r="AY38" s="144"/>
      <c r="AZ38" s="144"/>
      <c r="BA38" s="144"/>
      <c r="BB38" s="144"/>
      <c r="BC38" s="144"/>
      <c r="BD38" s="144"/>
      <c r="BE38" s="147">
        <f t="shared" si="7"/>
        <v>0</v>
      </c>
      <c r="BF38" s="147">
        <f t="shared" si="8"/>
        <v>0</v>
      </c>
      <c r="BG38" s="142"/>
      <c r="BH38" s="142"/>
      <c r="BI38" s="164"/>
      <c r="BJ38" s="357"/>
      <c r="BK38" s="149">
        <f t="shared" si="21"/>
        <v>0</v>
      </c>
      <c r="BL38" s="143">
        <f t="shared" si="9"/>
        <v>0</v>
      </c>
      <c r="BM38" s="142"/>
      <c r="BN38" s="144"/>
      <c r="BO38" s="149">
        <f t="shared" si="10"/>
        <v>0</v>
      </c>
      <c r="BP38" s="144"/>
      <c r="BQ38" s="144"/>
      <c r="BR38" s="142"/>
      <c r="BS38" s="142"/>
      <c r="BT38" s="149">
        <f t="shared" si="11"/>
        <v>0</v>
      </c>
      <c r="BU38" s="142"/>
      <c r="BV38" s="142"/>
      <c r="BW38" s="143">
        <f t="shared" si="12"/>
        <v>0</v>
      </c>
      <c r="BX38" s="149">
        <f t="shared" si="13"/>
        <v>0</v>
      </c>
      <c r="BY38" s="150">
        <f t="shared" si="14"/>
        <v>0</v>
      </c>
      <c r="BZ38" s="150"/>
      <c r="CA38" s="151">
        <f>A39</f>
        <v>0</v>
      </c>
      <c r="CB38" s="151">
        <f t="shared" si="22"/>
        <v>0</v>
      </c>
      <c r="CC38" s="151">
        <f t="shared" si="23"/>
        <v>0</v>
      </c>
      <c r="CD38" s="151">
        <f t="shared" si="24"/>
        <v>0</v>
      </c>
      <c r="CE38" s="152">
        <f t="shared" si="25"/>
        <v>0</v>
      </c>
      <c r="CF38" s="153"/>
      <c r="CG38" s="154"/>
      <c r="CH38" s="154"/>
      <c r="CI38" s="154"/>
      <c r="CJ38" s="154"/>
      <c r="CK38" s="154"/>
      <c r="CL38" s="154"/>
      <c r="CM38" s="154"/>
      <c r="CN38" s="155">
        <f t="shared" si="15"/>
        <v>0</v>
      </c>
      <c r="CO38" s="154"/>
      <c r="CP38" s="154"/>
      <c r="CQ38" s="154"/>
      <c r="CR38" s="160"/>
      <c r="CS38" s="154"/>
      <c r="CT38" s="155">
        <f t="shared" si="27"/>
        <v>0</v>
      </c>
      <c r="CU38" s="156">
        <f t="shared" si="17"/>
        <v>0</v>
      </c>
      <c r="CV38" s="157"/>
      <c r="CW38" s="156">
        <f t="shared" si="18"/>
        <v>0</v>
      </c>
      <c r="CX38" s="157"/>
      <c r="CY38" s="156">
        <f t="shared" si="19"/>
        <v>0</v>
      </c>
      <c r="CZ38" s="158"/>
    </row>
    <row r="39" spans="1:104"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E39" s="139">
        <f t="shared" si="26"/>
        <v>28</v>
      </c>
      <c r="AF39" s="140">
        <f t="shared" si="2"/>
        <v>0</v>
      </c>
      <c r="AG39" s="140">
        <f t="shared" si="3"/>
        <v>0</v>
      </c>
      <c r="AH39" s="140">
        <f t="shared" si="4"/>
        <v>0</v>
      </c>
      <c r="AI39" s="141">
        <f t="shared" si="5"/>
        <v>0</v>
      </c>
      <c r="AJ39" s="139">
        <f t="shared" si="6"/>
        <v>0</v>
      </c>
      <c r="AK39" s="142"/>
      <c r="AL39" s="142"/>
      <c r="AM39" s="142"/>
      <c r="AN39" s="142"/>
      <c r="AO39" s="142"/>
      <c r="AP39" s="143">
        <f t="shared" si="20"/>
        <v>0</v>
      </c>
      <c r="AQ39" s="144"/>
      <c r="AR39" s="144"/>
      <c r="AS39" s="144"/>
      <c r="AT39" s="145"/>
      <c r="AU39" s="144"/>
      <c r="AV39" s="144"/>
      <c r="AW39" s="144"/>
      <c r="AX39" s="144"/>
      <c r="AY39" s="144"/>
      <c r="AZ39" s="144"/>
      <c r="BA39" s="144"/>
      <c r="BB39" s="144"/>
      <c r="BC39" s="144"/>
      <c r="BD39" s="144"/>
      <c r="BE39" s="147">
        <f t="shared" si="7"/>
        <v>0</v>
      </c>
      <c r="BF39" s="147">
        <f t="shared" si="8"/>
        <v>0</v>
      </c>
      <c r="BG39" s="142"/>
      <c r="BH39" s="142"/>
      <c r="BI39" s="164"/>
      <c r="BJ39" s="357"/>
      <c r="BK39" s="149">
        <f t="shared" si="21"/>
        <v>0</v>
      </c>
      <c r="BL39" s="143">
        <f t="shared" si="9"/>
        <v>0</v>
      </c>
      <c r="BM39" s="142"/>
      <c r="BN39" s="144"/>
      <c r="BO39" s="149">
        <f t="shared" si="10"/>
        <v>0</v>
      </c>
      <c r="BP39" s="144"/>
      <c r="BQ39" s="144"/>
      <c r="BR39" s="142"/>
      <c r="BS39" s="142"/>
      <c r="BT39" s="149">
        <f t="shared" si="11"/>
        <v>0</v>
      </c>
      <c r="BU39" s="142"/>
      <c r="BV39" s="142"/>
      <c r="BW39" s="143">
        <f t="shared" si="12"/>
        <v>0</v>
      </c>
      <c r="BX39" s="149">
        <f t="shared" si="13"/>
        <v>0</v>
      </c>
      <c r="BY39" s="150">
        <f t="shared" si="14"/>
        <v>0</v>
      </c>
      <c r="BZ39" s="150"/>
      <c r="CA39" s="151">
        <f>A40</f>
        <v>0</v>
      </c>
      <c r="CB39" s="151">
        <f t="shared" si="22"/>
        <v>0</v>
      </c>
      <c r="CC39" s="151">
        <f t="shared" si="23"/>
        <v>0</v>
      </c>
      <c r="CD39" s="151">
        <f t="shared" si="24"/>
        <v>0</v>
      </c>
      <c r="CE39" s="152">
        <f t="shared" si="25"/>
        <v>0</v>
      </c>
      <c r="CF39" s="153"/>
      <c r="CG39" s="154"/>
      <c r="CH39" s="154"/>
      <c r="CI39" s="154"/>
      <c r="CJ39" s="154"/>
      <c r="CK39" s="154"/>
      <c r="CL39" s="154"/>
      <c r="CM39" s="154"/>
      <c r="CN39" s="155">
        <f t="shared" si="15"/>
        <v>0</v>
      </c>
      <c r="CO39" s="154"/>
      <c r="CP39" s="154"/>
      <c r="CQ39" s="154"/>
      <c r="CR39" s="160"/>
      <c r="CS39" s="154"/>
      <c r="CT39" s="155">
        <f t="shared" si="27"/>
        <v>0</v>
      </c>
      <c r="CU39" s="156">
        <f t="shared" si="17"/>
        <v>0</v>
      </c>
      <c r="CV39" s="157"/>
      <c r="CW39" s="156">
        <f t="shared" si="18"/>
        <v>0</v>
      </c>
      <c r="CX39" s="157"/>
      <c r="CY39" s="156">
        <f t="shared" si="19"/>
        <v>0</v>
      </c>
      <c r="CZ39" s="158"/>
    </row>
    <row r="40" spans="1:104"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E40" s="139">
        <f t="shared" si="26"/>
        <v>29</v>
      </c>
      <c r="AF40" s="140">
        <f t="shared" si="2"/>
        <v>0</v>
      </c>
      <c r="AG40" s="140">
        <f t="shared" si="3"/>
        <v>0</v>
      </c>
      <c r="AH40" s="140">
        <f t="shared" si="4"/>
        <v>0</v>
      </c>
      <c r="AI40" s="141">
        <f t="shared" si="5"/>
        <v>0</v>
      </c>
      <c r="AJ40" s="139">
        <f t="shared" si="6"/>
        <v>0</v>
      </c>
      <c r="AK40" s="142"/>
      <c r="AL40" s="142"/>
      <c r="AM40" s="142"/>
      <c r="AN40" s="142"/>
      <c r="AO40" s="142"/>
      <c r="AP40" s="143">
        <f t="shared" si="20"/>
        <v>0</v>
      </c>
      <c r="AQ40" s="144"/>
      <c r="AR40" s="144"/>
      <c r="AS40" s="144"/>
      <c r="AT40" s="145"/>
      <c r="AU40" s="144"/>
      <c r="AV40" s="144"/>
      <c r="AW40" s="144"/>
      <c r="AX40" s="144"/>
      <c r="AY40" s="144"/>
      <c r="AZ40" s="144"/>
      <c r="BA40" s="144"/>
      <c r="BB40" s="144"/>
      <c r="BC40" s="144"/>
      <c r="BD40" s="144"/>
      <c r="BE40" s="147">
        <f t="shared" si="7"/>
        <v>0</v>
      </c>
      <c r="BF40" s="147">
        <f t="shared" si="8"/>
        <v>0</v>
      </c>
      <c r="BG40" s="142"/>
      <c r="BH40" s="142"/>
      <c r="BI40" s="164"/>
      <c r="BJ40" s="357"/>
      <c r="BK40" s="149">
        <f t="shared" si="21"/>
        <v>0</v>
      </c>
      <c r="BL40" s="143">
        <f t="shared" si="9"/>
        <v>0</v>
      </c>
      <c r="BM40" s="142"/>
      <c r="BN40" s="142"/>
      <c r="BO40" s="149">
        <f t="shared" si="10"/>
        <v>0</v>
      </c>
      <c r="BP40" s="144"/>
      <c r="BQ40" s="144"/>
      <c r="BR40" s="142"/>
      <c r="BS40" s="142"/>
      <c r="BT40" s="149">
        <f t="shared" si="11"/>
        <v>0</v>
      </c>
      <c r="BU40" s="142"/>
      <c r="BV40" s="142"/>
      <c r="BW40" s="143">
        <f t="shared" si="12"/>
        <v>0</v>
      </c>
      <c r="BX40" s="149">
        <f t="shared" si="13"/>
        <v>0</v>
      </c>
      <c r="BY40" s="150">
        <f t="shared" si="14"/>
        <v>0</v>
      </c>
      <c r="BZ40" s="150"/>
      <c r="CA40" s="151">
        <f>A41</f>
        <v>0</v>
      </c>
      <c r="CB40" s="151">
        <f t="shared" si="22"/>
        <v>0</v>
      </c>
      <c r="CC40" s="151">
        <f t="shared" si="23"/>
        <v>0</v>
      </c>
      <c r="CD40" s="151">
        <f t="shared" si="24"/>
        <v>0</v>
      </c>
      <c r="CE40" s="152">
        <f t="shared" si="25"/>
        <v>0</v>
      </c>
      <c r="CF40" s="153"/>
      <c r="CG40" s="154"/>
      <c r="CH40" s="154"/>
      <c r="CI40" s="154"/>
      <c r="CJ40" s="154"/>
      <c r="CK40" s="154"/>
      <c r="CL40" s="154"/>
      <c r="CM40" s="154"/>
      <c r="CN40" s="155">
        <f t="shared" si="15"/>
        <v>0</v>
      </c>
      <c r="CO40" s="154"/>
      <c r="CP40" s="154"/>
      <c r="CQ40" s="154"/>
      <c r="CR40" s="160"/>
      <c r="CS40" s="154"/>
      <c r="CT40" s="155">
        <f t="shared" si="27"/>
        <v>0</v>
      </c>
      <c r="CU40" s="156">
        <f t="shared" si="17"/>
        <v>0</v>
      </c>
      <c r="CV40" s="157"/>
      <c r="CW40" s="156">
        <f t="shared" si="18"/>
        <v>0</v>
      </c>
      <c r="CX40" s="157"/>
      <c r="CY40" s="156">
        <f t="shared" si="19"/>
        <v>0</v>
      </c>
      <c r="CZ40" s="158"/>
    </row>
    <row r="41" spans="1:104"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E41" s="139">
        <f t="shared" si="26"/>
        <v>30</v>
      </c>
      <c r="AF41" s="140">
        <f t="shared" si="2"/>
        <v>0</v>
      </c>
      <c r="AG41" s="140">
        <f t="shared" si="3"/>
        <v>0</v>
      </c>
      <c r="AH41" s="140">
        <f t="shared" si="4"/>
        <v>0</v>
      </c>
      <c r="AI41" s="141">
        <f t="shared" si="5"/>
        <v>0</v>
      </c>
      <c r="AJ41" s="139">
        <f t="shared" si="6"/>
        <v>0</v>
      </c>
      <c r="AK41" s="142"/>
      <c r="AL41" s="142"/>
      <c r="AM41" s="142"/>
      <c r="AN41" s="142"/>
      <c r="AO41" s="142"/>
      <c r="AP41" s="143">
        <f t="shared" si="20"/>
        <v>0</v>
      </c>
      <c r="AQ41" s="144"/>
      <c r="AR41" s="144"/>
      <c r="AS41" s="144"/>
      <c r="AT41" s="145"/>
      <c r="AU41" s="144"/>
      <c r="AV41" s="144"/>
      <c r="AW41" s="144"/>
      <c r="AX41" s="144"/>
      <c r="AY41" s="144"/>
      <c r="AZ41" s="144"/>
      <c r="BA41" s="144"/>
      <c r="BB41" s="144"/>
      <c r="BC41" s="144"/>
      <c r="BD41" s="144"/>
      <c r="BE41" s="147">
        <f t="shared" si="7"/>
        <v>0</v>
      </c>
      <c r="BF41" s="147">
        <f t="shared" si="8"/>
        <v>0</v>
      </c>
      <c r="BG41" s="142"/>
      <c r="BH41" s="142"/>
      <c r="BI41" s="164"/>
      <c r="BJ41" s="357"/>
      <c r="BK41" s="149">
        <f t="shared" si="21"/>
        <v>0</v>
      </c>
      <c r="BL41" s="143">
        <f t="shared" si="9"/>
        <v>0</v>
      </c>
      <c r="BM41" s="142"/>
      <c r="BN41" s="142"/>
      <c r="BO41" s="149">
        <f t="shared" si="10"/>
        <v>0</v>
      </c>
      <c r="BP41" s="144"/>
      <c r="BQ41" s="144"/>
      <c r="BR41" s="142"/>
      <c r="BS41" s="142"/>
      <c r="BT41" s="149">
        <f t="shared" si="11"/>
        <v>0</v>
      </c>
      <c r="BU41" s="142"/>
      <c r="BV41" s="142"/>
      <c r="BW41" s="143">
        <f t="shared" si="12"/>
        <v>0</v>
      </c>
      <c r="BX41" s="149">
        <f t="shared" si="13"/>
        <v>0</v>
      </c>
      <c r="BY41" s="150">
        <f t="shared" si="14"/>
        <v>0</v>
      </c>
      <c r="BZ41" s="150"/>
      <c r="CA41" s="151">
        <f>A42</f>
        <v>0</v>
      </c>
      <c r="CB41" s="151">
        <f t="shared" si="22"/>
        <v>0</v>
      </c>
      <c r="CC41" s="151">
        <f t="shared" si="23"/>
        <v>0</v>
      </c>
      <c r="CD41" s="151">
        <f t="shared" si="24"/>
        <v>0</v>
      </c>
      <c r="CE41" s="152">
        <f t="shared" si="25"/>
        <v>0</v>
      </c>
      <c r="CF41" s="153"/>
      <c r="CG41" s="154"/>
      <c r="CH41" s="154"/>
      <c r="CI41" s="154"/>
      <c r="CJ41" s="154"/>
      <c r="CK41" s="154"/>
      <c r="CL41" s="154"/>
      <c r="CM41" s="154"/>
      <c r="CN41" s="155">
        <f t="shared" si="15"/>
        <v>0</v>
      </c>
      <c r="CO41" s="154"/>
      <c r="CP41" s="154"/>
      <c r="CQ41" s="154"/>
      <c r="CR41" s="160"/>
      <c r="CS41" s="154"/>
      <c r="CT41" s="155">
        <f t="shared" si="27"/>
        <v>0</v>
      </c>
      <c r="CU41" s="156">
        <f t="shared" si="17"/>
        <v>0</v>
      </c>
      <c r="CV41" s="157"/>
      <c r="CW41" s="156">
        <f t="shared" si="18"/>
        <v>0</v>
      </c>
      <c r="CX41" s="157"/>
      <c r="CY41" s="156">
        <f t="shared" si="19"/>
        <v>0</v>
      </c>
      <c r="CZ41" s="158"/>
    </row>
    <row r="42" spans="1:104" x14ac:dyDescent="0.2">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E42" s="139">
        <f t="shared" si="26"/>
        <v>31</v>
      </c>
      <c r="AF42" s="140">
        <f t="shared" si="2"/>
        <v>0</v>
      </c>
      <c r="AG42" s="140">
        <f t="shared" si="3"/>
        <v>0</v>
      </c>
      <c r="AH42" s="140">
        <f t="shared" si="4"/>
        <v>0</v>
      </c>
      <c r="AI42" s="141">
        <f t="shared" si="5"/>
        <v>0</v>
      </c>
      <c r="AJ42" s="139">
        <f t="shared" si="6"/>
        <v>0</v>
      </c>
      <c r="AK42" s="142"/>
      <c r="AL42" s="142"/>
      <c r="AM42" s="142"/>
      <c r="AN42" s="142"/>
      <c r="AO42" s="142"/>
      <c r="AP42" s="143">
        <f t="shared" si="20"/>
        <v>0</v>
      </c>
      <c r="AQ42" s="144"/>
      <c r="AR42" s="144"/>
      <c r="AS42" s="144"/>
      <c r="AT42" s="145"/>
      <c r="AU42" s="144"/>
      <c r="AV42" s="144"/>
      <c r="AW42" s="144"/>
      <c r="AX42" s="144"/>
      <c r="AY42" s="144"/>
      <c r="AZ42" s="144"/>
      <c r="BA42" s="144"/>
      <c r="BB42" s="144"/>
      <c r="BC42" s="144"/>
      <c r="BD42" s="144"/>
      <c r="BE42" s="147">
        <f t="shared" si="7"/>
        <v>0</v>
      </c>
      <c r="BF42" s="147">
        <f t="shared" si="8"/>
        <v>0</v>
      </c>
      <c r="BG42" s="142"/>
      <c r="BH42" s="142"/>
      <c r="BI42" s="164"/>
      <c r="BJ42" s="357"/>
      <c r="BK42" s="149">
        <f t="shared" si="21"/>
        <v>0</v>
      </c>
      <c r="BL42" s="143">
        <f t="shared" si="9"/>
        <v>0</v>
      </c>
      <c r="BM42" s="142"/>
      <c r="BN42" s="142"/>
      <c r="BO42" s="149">
        <f t="shared" si="10"/>
        <v>0</v>
      </c>
      <c r="BP42" s="144"/>
      <c r="BQ42" s="144"/>
      <c r="BR42" s="142"/>
      <c r="BS42" s="142"/>
      <c r="BT42" s="149">
        <f t="shared" si="11"/>
        <v>0</v>
      </c>
      <c r="BU42" s="142"/>
      <c r="BV42" s="142"/>
      <c r="BW42" s="143">
        <f t="shared" si="12"/>
        <v>0</v>
      </c>
      <c r="BX42" s="149">
        <f t="shared" si="13"/>
        <v>0</v>
      </c>
      <c r="BY42" s="150">
        <f t="shared" si="14"/>
        <v>0</v>
      </c>
      <c r="BZ42" s="150"/>
      <c r="CA42" s="151">
        <f>A43</f>
        <v>0</v>
      </c>
      <c r="CB42" s="151">
        <f t="shared" si="22"/>
        <v>0</v>
      </c>
      <c r="CC42" s="151">
        <f t="shared" si="23"/>
        <v>0</v>
      </c>
      <c r="CD42" s="151">
        <f t="shared" si="24"/>
        <v>0</v>
      </c>
      <c r="CE42" s="152">
        <f t="shared" si="25"/>
        <v>0</v>
      </c>
      <c r="CF42" s="157"/>
      <c r="CG42" s="154"/>
      <c r="CH42" s="154"/>
      <c r="CI42" s="154"/>
      <c r="CJ42" s="154"/>
      <c r="CK42" s="154"/>
      <c r="CL42" s="154"/>
      <c r="CM42" s="154"/>
      <c r="CN42" s="155">
        <f t="shared" si="15"/>
        <v>0</v>
      </c>
      <c r="CO42" s="154"/>
      <c r="CP42" s="154"/>
      <c r="CQ42" s="154"/>
      <c r="CR42" s="160"/>
      <c r="CS42" s="154"/>
      <c r="CT42" s="155">
        <f t="shared" si="27"/>
        <v>0</v>
      </c>
      <c r="CU42" s="156">
        <f t="shared" si="17"/>
        <v>0</v>
      </c>
      <c r="CV42" s="157"/>
      <c r="CW42" s="156">
        <f t="shared" si="18"/>
        <v>0</v>
      </c>
      <c r="CX42" s="157"/>
      <c r="CY42" s="156">
        <f t="shared" si="19"/>
        <v>0</v>
      </c>
      <c r="CZ42" s="158"/>
    </row>
    <row r="43" spans="1:104"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E43" s="139">
        <f t="shared" si="26"/>
        <v>32</v>
      </c>
      <c r="AF43" s="140">
        <f t="shared" si="2"/>
        <v>0</v>
      </c>
      <c r="AG43" s="140">
        <f t="shared" si="3"/>
        <v>0</v>
      </c>
      <c r="AH43" s="140">
        <f t="shared" si="4"/>
        <v>0</v>
      </c>
      <c r="AI43" s="141">
        <f t="shared" si="5"/>
        <v>0</v>
      </c>
      <c r="AJ43" s="139">
        <f t="shared" si="6"/>
        <v>0</v>
      </c>
      <c r="AK43" s="142"/>
      <c r="AL43" s="142"/>
      <c r="AM43" s="142"/>
      <c r="AN43" s="142"/>
      <c r="AO43" s="142"/>
      <c r="AP43" s="143">
        <f t="shared" si="20"/>
        <v>0</v>
      </c>
      <c r="AQ43" s="144"/>
      <c r="AR43" s="144"/>
      <c r="AS43" s="144"/>
      <c r="AT43" s="145"/>
      <c r="AU43" s="144"/>
      <c r="AV43" s="144"/>
      <c r="AW43" s="144"/>
      <c r="AX43" s="144"/>
      <c r="AY43" s="144"/>
      <c r="AZ43" s="144"/>
      <c r="BA43" s="144"/>
      <c r="BB43" s="144"/>
      <c r="BC43" s="144"/>
      <c r="BD43" s="144"/>
      <c r="BE43" s="147">
        <f t="shared" si="7"/>
        <v>0</v>
      </c>
      <c r="BF43" s="147">
        <f t="shared" si="8"/>
        <v>0</v>
      </c>
      <c r="BG43" s="142"/>
      <c r="BH43" s="142"/>
      <c r="BI43" s="164"/>
      <c r="BJ43" s="357"/>
      <c r="BK43" s="149">
        <f t="shared" si="21"/>
        <v>0</v>
      </c>
      <c r="BL43" s="143">
        <f t="shared" si="9"/>
        <v>0</v>
      </c>
      <c r="BM43" s="142"/>
      <c r="BN43" s="142"/>
      <c r="BO43" s="149">
        <f t="shared" si="10"/>
        <v>0</v>
      </c>
      <c r="BP43" s="144"/>
      <c r="BQ43" s="144"/>
      <c r="BR43" s="142"/>
      <c r="BS43" s="142"/>
      <c r="BT43" s="149">
        <f t="shared" si="11"/>
        <v>0</v>
      </c>
      <c r="BU43" s="142"/>
      <c r="BV43" s="142"/>
      <c r="BW43" s="143">
        <f t="shared" si="12"/>
        <v>0</v>
      </c>
      <c r="BX43" s="149">
        <f t="shared" si="13"/>
        <v>0</v>
      </c>
      <c r="BY43" s="150">
        <f t="shared" si="14"/>
        <v>0</v>
      </c>
      <c r="BZ43" s="150"/>
      <c r="CA43" s="151">
        <f>A44</f>
        <v>0</v>
      </c>
      <c r="CB43" s="151">
        <f t="shared" si="22"/>
        <v>0</v>
      </c>
      <c r="CC43" s="151">
        <f t="shared" si="23"/>
        <v>0</v>
      </c>
      <c r="CD43" s="151">
        <f t="shared" si="24"/>
        <v>0</v>
      </c>
      <c r="CE43" s="152">
        <f t="shared" si="25"/>
        <v>0</v>
      </c>
      <c r="CF43" s="153"/>
      <c r="CG43" s="154"/>
      <c r="CH43" s="154"/>
      <c r="CI43" s="154"/>
      <c r="CJ43" s="154"/>
      <c r="CK43" s="154"/>
      <c r="CL43" s="154"/>
      <c r="CM43" s="154"/>
      <c r="CN43" s="155">
        <f t="shared" si="15"/>
        <v>0</v>
      </c>
      <c r="CO43" s="154"/>
      <c r="CP43" s="154"/>
      <c r="CQ43" s="154"/>
      <c r="CR43" s="160"/>
      <c r="CS43" s="154"/>
      <c r="CT43" s="155">
        <f t="shared" si="27"/>
        <v>0</v>
      </c>
      <c r="CU43" s="156">
        <f t="shared" si="17"/>
        <v>0</v>
      </c>
      <c r="CV43" s="157"/>
      <c r="CW43" s="156">
        <f t="shared" si="18"/>
        <v>0</v>
      </c>
      <c r="CX43" s="157"/>
      <c r="CY43" s="156">
        <f t="shared" si="19"/>
        <v>0</v>
      </c>
      <c r="CZ43" s="158"/>
    </row>
    <row r="44" spans="1:104"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E44" s="139">
        <f t="shared" si="26"/>
        <v>33</v>
      </c>
      <c r="AF44" s="140">
        <f t="shared" si="2"/>
        <v>0</v>
      </c>
      <c r="AG44" s="140">
        <f t="shared" si="3"/>
        <v>0</v>
      </c>
      <c r="AH44" s="140">
        <f t="shared" si="4"/>
        <v>0</v>
      </c>
      <c r="AI44" s="141">
        <f t="shared" si="5"/>
        <v>0</v>
      </c>
      <c r="AJ44" s="139">
        <f t="shared" si="6"/>
        <v>0</v>
      </c>
      <c r="AK44" s="142"/>
      <c r="AL44" s="142"/>
      <c r="AM44" s="142"/>
      <c r="AN44" s="142"/>
      <c r="AO44" s="142"/>
      <c r="AP44" s="143">
        <f t="shared" si="20"/>
        <v>0</v>
      </c>
      <c r="AQ44" s="144"/>
      <c r="AR44" s="144"/>
      <c r="AS44" s="144"/>
      <c r="AT44" s="145"/>
      <c r="AU44" s="144"/>
      <c r="AV44" s="144"/>
      <c r="AW44" s="144"/>
      <c r="AX44" s="144"/>
      <c r="AY44" s="144"/>
      <c r="AZ44" s="144"/>
      <c r="BA44" s="144"/>
      <c r="BB44" s="144"/>
      <c r="BC44" s="144"/>
      <c r="BD44" s="144"/>
      <c r="BE44" s="147">
        <f t="shared" si="7"/>
        <v>0</v>
      </c>
      <c r="BF44" s="147">
        <f t="shared" si="8"/>
        <v>0</v>
      </c>
      <c r="BG44" s="142"/>
      <c r="BH44" s="142"/>
      <c r="BI44" s="164"/>
      <c r="BJ44" s="357"/>
      <c r="BK44" s="149">
        <f t="shared" si="21"/>
        <v>0</v>
      </c>
      <c r="BL44" s="143">
        <f t="shared" ref="BL44:BL46" si="28">AP44+BK44</f>
        <v>0</v>
      </c>
      <c r="BM44" s="142"/>
      <c r="BN44" s="142"/>
      <c r="BO44" s="149">
        <f t="shared" si="10"/>
        <v>0</v>
      </c>
      <c r="BP44" s="144"/>
      <c r="BQ44" s="144"/>
      <c r="BR44" s="142"/>
      <c r="BS44" s="142"/>
      <c r="BT44" s="149">
        <f t="shared" si="11"/>
        <v>0</v>
      </c>
      <c r="BU44" s="142"/>
      <c r="BV44" s="142"/>
      <c r="BW44" s="143">
        <f t="shared" ref="BW44:BW46" si="29">BT44+BU44+BV44+BP44+BQ44</f>
        <v>0</v>
      </c>
      <c r="BX44" s="149">
        <f t="shared" ref="BX44:BX46" si="30">BO44+BW44</f>
        <v>0</v>
      </c>
      <c r="BY44" s="150">
        <f t="shared" si="14"/>
        <v>0</v>
      </c>
      <c r="BZ44" s="150"/>
      <c r="CA44" s="151">
        <f>A45</f>
        <v>0</v>
      </c>
      <c r="CB44" s="151">
        <f t="shared" ref="CB44:CB46" si="31">C44</f>
        <v>0</v>
      </c>
      <c r="CC44" s="151">
        <f t="shared" ref="CC44:CC46" si="32">D44</f>
        <v>0</v>
      </c>
      <c r="CD44" s="151">
        <f t="shared" ref="CD44:CD46" si="33">E44</f>
        <v>0</v>
      </c>
      <c r="CE44" s="152">
        <f t="shared" ref="CE44:CE46" si="34">F44</f>
        <v>0</v>
      </c>
      <c r="CF44" s="153"/>
      <c r="CG44" s="154"/>
      <c r="CH44" s="154"/>
      <c r="CI44" s="154"/>
      <c r="CJ44" s="154"/>
      <c r="CK44" s="154"/>
      <c r="CL44" s="154"/>
      <c r="CM44" s="154"/>
      <c r="CN44" s="155">
        <f t="shared" si="15"/>
        <v>0</v>
      </c>
      <c r="CO44" s="154"/>
      <c r="CP44" s="153"/>
      <c r="CQ44" s="154"/>
      <c r="CR44" s="160"/>
      <c r="CS44" s="154"/>
      <c r="CT44" s="155">
        <f t="shared" si="27"/>
        <v>0</v>
      </c>
      <c r="CU44" s="156">
        <f t="shared" si="17"/>
        <v>0</v>
      </c>
      <c r="CV44" s="157"/>
      <c r="CW44" s="156">
        <f t="shared" si="18"/>
        <v>0</v>
      </c>
      <c r="CX44" s="157"/>
      <c r="CY44" s="156">
        <f t="shared" si="19"/>
        <v>0</v>
      </c>
      <c r="CZ44" s="158"/>
    </row>
    <row r="45" spans="1:104"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E45" s="139">
        <f t="shared" si="26"/>
        <v>34</v>
      </c>
      <c r="AF45" s="140">
        <f t="shared" si="2"/>
        <v>0</v>
      </c>
      <c r="AG45" s="140">
        <f t="shared" si="3"/>
        <v>0</v>
      </c>
      <c r="AH45" s="140">
        <f t="shared" si="4"/>
        <v>0</v>
      </c>
      <c r="AI45" s="141">
        <f t="shared" si="5"/>
        <v>0</v>
      </c>
      <c r="AJ45" s="139">
        <f t="shared" si="6"/>
        <v>0</v>
      </c>
      <c r="AK45" s="142"/>
      <c r="AL45" s="142"/>
      <c r="AM45" s="142"/>
      <c r="AN45" s="142"/>
      <c r="AO45" s="142"/>
      <c r="AP45" s="143">
        <f t="shared" si="20"/>
        <v>0</v>
      </c>
      <c r="AQ45" s="144"/>
      <c r="AR45" s="144"/>
      <c r="AS45" s="144"/>
      <c r="AT45" s="145"/>
      <c r="AU45" s="144"/>
      <c r="AV45" s="144"/>
      <c r="AW45" s="144"/>
      <c r="AX45" s="144"/>
      <c r="AY45" s="144"/>
      <c r="AZ45" s="144"/>
      <c r="BA45" s="144"/>
      <c r="BB45" s="144"/>
      <c r="BC45" s="144"/>
      <c r="BD45" s="144"/>
      <c r="BE45" s="147">
        <f t="shared" si="7"/>
        <v>0</v>
      </c>
      <c r="BF45" s="147">
        <f t="shared" si="8"/>
        <v>0</v>
      </c>
      <c r="BG45" s="142"/>
      <c r="BH45" s="142"/>
      <c r="BI45" s="164"/>
      <c r="BJ45" s="357"/>
      <c r="BK45" s="149">
        <f t="shared" si="21"/>
        <v>0</v>
      </c>
      <c r="BL45" s="143">
        <f t="shared" si="28"/>
        <v>0</v>
      </c>
      <c r="BM45" s="142"/>
      <c r="BN45" s="142"/>
      <c r="BO45" s="149">
        <f t="shared" si="10"/>
        <v>0</v>
      </c>
      <c r="BP45" s="144"/>
      <c r="BQ45" s="144"/>
      <c r="BR45" s="142"/>
      <c r="BS45" s="142"/>
      <c r="BT45" s="149">
        <f t="shared" si="11"/>
        <v>0</v>
      </c>
      <c r="BU45" s="142"/>
      <c r="BV45" s="142"/>
      <c r="BW45" s="143">
        <f t="shared" si="29"/>
        <v>0</v>
      </c>
      <c r="BX45" s="149">
        <f t="shared" si="30"/>
        <v>0</v>
      </c>
      <c r="BY45" s="150">
        <f t="shared" si="14"/>
        <v>0</v>
      </c>
      <c r="BZ45" s="150"/>
      <c r="CA45" s="151">
        <f>A46</f>
        <v>0</v>
      </c>
      <c r="CB45" s="151">
        <f t="shared" si="31"/>
        <v>0</v>
      </c>
      <c r="CC45" s="151">
        <f t="shared" si="32"/>
        <v>0</v>
      </c>
      <c r="CD45" s="151">
        <f t="shared" si="33"/>
        <v>0</v>
      </c>
      <c r="CE45" s="152">
        <f t="shared" si="34"/>
        <v>0</v>
      </c>
      <c r="CF45" s="153"/>
      <c r="CG45" s="154"/>
      <c r="CH45" s="154"/>
      <c r="CI45" s="154"/>
      <c r="CJ45" s="154"/>
      <c r="CK45" s="154"/>
      <c r="CL45" s="154"/>
      <c r="CM45" s="154"/>
      <c r="CN45" s="155">
        <f t="shared" si="15"/>
        <v>0</v>
      </c>
      <c r="CO45" s="154"/>
      <c r="CP45" s="154"/>
      <c r="CQ45" s="154"/>
      <c r="CR45" s="160"/>
      <c r="CS45" s="153"/>
      <c r="CT45" s="155">
        <f t="shared" si="27"/>
        <v>0</v>
      </c>
      <c r="CU45" s="156">
        <f t="shared" si="17"/>
        <v>0</v>
      </c>
      <c r="CV45" s="157"/>
      <c r="CW45" s="156">
        <f t="shared" si="18"/>
        <v>0</v>
      </c>
      <c r="CX45" s="157"/>
      <c r="CY45" s="156">
        <f t="shared" si="19"/>
        <v>0</v>
      </c>
      <c r="CZ45" s="158"/>
    </row>
    <row r="46" spans="1:104"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E46" s="139">
        <f t="shared" si="26"/>
        <v>35</v>
      </c>
      <c r="AF46" s="140">
        <f t="shared" si="2"/>
        <v>0</v>
      </c>
      <c r="AG46" s="140">
        <f t="shared" si="3"/>
        <v>0</v>
      </c>
      <c r="AH46" s="140">
        <f t="shared" si="4"/>
        <v>0</v>
      </c>
      <c r="AI46" s="141">
        <f t="shared" si="5"/>
        <v>0</v>
      </c>
      <c r="AJ46" s="139">
        <f t="shared" si="6"/>
        <v>0</v>
      </c>
      <c r="AK46" s="142"/>
      <c r="AL46" s="142"/>
      <c r="AM46" s="142"/>
      <c r="AN46" s="142"/>
      <c r="AO46" s="142"/>
      <c r="AP46" s="143">
        <f t="shared" si="20"/>
        <v>0</v>
      </c>
      <c r="AQ46" s="144"/>
      <c r="AR46" s="144"/>
      <c r="AS46" s="144"/>
      <c r="AT46" s="145"/>
      <c r="AU46" s="144"/>
      <c r="AV46" s="144"/>
      <c r="AW46" s="144"/>
      <c r="AX46" s="144"/>
      <c r="AY46" s="144"/>
      <c r="AZ46" s="144"/>
      <c r="BA46" s="144"/>
      <c r="BB46" s="144"/>
      <c r="BC46" s="144"/>
      <c r="BD46" s="144"/>
      <c r="BE46" s="147">
        <f t="shared" si="7"/>
        <v>0</v>
      </c>
      <c r="BF46" s="147">
        <f t="shared" si="8"/>
        <v>0</v>
      </c>
      <c r="BG46" s="142"/>
      <c r="BH46" s="142"/>
      <c r="BI46" s="164"/>
      <c r="BJ46" s="357"/>
      <c r="BK46" s="149">
        <f t="shared" si="21"/>
        <v>0</v>
      </c>
      <c r="BL46" s="143">
        <f t="shared" si="28"/>
        <v>0</v>
      </c>
      <c r="BM46" s="142"/>
      <c r="BN46" s="142"/>
      <c r="BO46" s="149">
        <f t="shared" si="10"/>
        <v>0</v>
      </c>
      <c r="BP46" s="144"/>
      <c r="BQ46" s="144"/>
      <c r="BR46" s="142"/>
      <c r="BS46" s="142"/>
      <c r="BT46" s="149">
        <f t="shared" si="11"/>
        <v>0</v>
      </c>
      <c r="BU46" s="142"/>
      <c r="BV46" s="142"/>
      <c r="BW46" s="143">
        <f t="shared" si="29"/>
        <v>0</v>
      </c>
      <c r="BX46" s="149">
        <f t="shared" si="30"/>
        <v>0</v>
      </c>
      <c r="BY46" s="150">
        <f t="shared" si="14"/>
        <v>0</v>
      </c>
      <c r="BZ46" s="150"/>
      <c r="CA46" s="151">
        <f>A47</f>
        <v>0</v>
      </c>
      <c r="CB46" s="151">
        <f t="shared" si="31"/>
        <v>0</v>
      </c>
      <c r="CC46" s="151">
        <f t="shared" si="32"/>
        <v>0</v>
      </c>
      <c r="CD46" s="151">
        <f t="shared" si="33"/>
        <v>0</v>
      </c>
      <c r="CE46" s="152">
        <f t="shared" si="34"/>
        <v>0</v>
      </c>
      <c r="CF46" s="153"/>
      <c r="CG46" s="154"/>
      <c r="CH46" s="154"/>
      <c r="CI46" s="154"/>
      <c r="CJ46" s="154"/>
      <c r="CK46" s="158"/>
      <c r="CL46" s="154"/>
      <c r="CM46" s="154"/>
      <c r="CN46" s="155">
        <f t="shared" si="15"/>
        <v>0</v>
      </c>
      <c r="CO46" s="154"/>
      <c r="CP46" s="153"/>
      <c r="CQ46" s="154"/>
      <c r="CR46" s="154"/>
      <c r="CS46" s="154"/>
      <c r="CT46" s="155">
        <f t="shared" si="16"/>
        <v>0</v>
      </c>
      <c r="CU46" s="156">
        <f t="shared" si="17"/>
        <v>0</v>
      </c>
      <c r="CV46" s="157"/>
      <c r="CW46" s="156">
        <f t="shared" si="18"/>
        <v>0</v>
      </c>
      <c r="CX46" s="157"/>
      <c r="CY46" s="156">
        <f t="shared" si="19"/>
        <v>0</v>
      </c>
      <c r="CZ46" s="165"/>
    </row>
    <row r="47" spans="1:104" s="207" customForma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E47" s="208"/>
      <c r="AF47" s="208" t="s">
        <v>60</v>
      </c>
      <c r="AG47" s="208"/>
      <c r="AH47" s="208" t="s">
        <v>240</v>
      </c>
      <c r="AI47" s="209"/>
      <c r="AJ47" s="208"/>
      <c r="AK47" s="210">
        <f>SUM(AK11:AK46)</f>
        <v>0</v>
      </c>
      <c r="AL47" s="210">
        <f t="shared" ref="AL47:AO47" si="35">SUM(AL11:AL46)</f>
        <v>0</v>
      </c>
      <c r="AM47" s="210">
        <f t="shared" si="35"/>
        <v>0</v>
      </c>
      <c r="AN47" s="210">
        <f t="shared" si="35"/>
        <v>0</v>
      </c>
      <c r="AO47" s="210">
        <f t="shared" si="35"/>
        <v>0</v>
      </c>
      <c r="AP47" s="211">
        <f t="shared" si="20"/>
        <v>0</v>
      </c>
      <c r="AQ47" s="210">
        <f t="shared" ref="AQ47" si="36">SUM(AQ11:AQ46)</f>
        <v>0</v>
      </c>
      <c r="AR47" s="210">
        <f t="shared" ref="AR47" si="37">SUM(AR11:AR46)</f>
        <v>0</v>
      </c>
      <c r="AS47" s="210">
        <f t="shared" ref="AS47" si="38">SUM(AS11:AS46)</f>
        <v>0</v>
      </c>
      <c r="AT47" s="210">
        <f t="shared" ref="AT47" si="39">SUM(AT11:AT46)</f>
        <v>0</v>
      </c>
      <c r="AU47" s="210">
        <f t="shared" ref="AU47" si="40">SUM(AU11:AU46)</f>
        <v>0</v>
      </c>
      <c r="AV47" s="210">
        <f t="shared" ref="AV47" si="41">SUM(AV11:AV46)</f>
        <v>0</v>
      </c>
      <c r="AW47" s="210">
        <f t="shared" ref="AW47" si="42">SUM(AW11:AW46)</f>
        <v>0</v>
      </c>
      <c r="AX47" s="210">
        <f t="shared" ref="AX47" si="43">SUM(AX11:AX46)</f>
        <v>0</v>
      </c>
      <c r="AY47" s="210">
        <f t="shared" ref="AY47" si="44">SUM(AY11:AY46)</f>
        <v>0</v>
      </c>
      <c r="AZ47" s="210">
        <f t="shared" ref="AZ47" si="45">SUM(AZ11:AZ46)</f>
        <v>0</v>
      </c>
      <c r="BA47" s="210">
        <f t="shared" ref="BA47" si="46">SUM(BA11:BA46)</f>
        <v>0</v>
      </c>
      <c r="BB47" s="210">
        <f t="shared" ref="BB47" si="47">SUM(BB11:BB46)</f>
        <v>0</v>
      </c>
      <c r="BC47" s="210">
        <f t="shared" ref="BC47" si="48">SUM(BC11:BC46)</f>
        <v>0</v>
      </c>
      <c r="BD47" s="210">
        <f t="shared" ref="BD47" si="49">SUM(BD11:BD46)</f>
        <v>0</v>
      </c>
      <c r="BE47" s="210">
        <f t="shared" ref="BE47" si="50">SUM(BE11:BE46)</f>
        <v>0</v>
      </c>
      <c r="BF47" s="210">
        <f t="shared" ref="BF47" si="51">SUM(BF11:BF46)</f>
        <v>0</v>
      </c>
      <c r="BG47" s="210">
        <f t="shared" ref="BG47" si="52">SUM(BG11:BG46)</f>
        <v>0</v>
      </c>
      <c r="BH47" s="210">
        <f t="shared" ref="BH47" si="53">SUM(BH11:BH46)</f>
        <v>0</v>
      </c>
      <c r="BI47" s="210">
        <f t="shared" ref="BI47" si="54">SUM(BI11:BI46)</f>
        <v>0</v>
      </c>
      <c r="BJ47" s="358"/>
      <c r="BK47" s="149">
        <f t="shared" si="21"/>
        <v>0</v>
      </c>
      <c r="BL47" s="210">
        <f t="shared" ref="BL47" si="55">SUM(BL11:BL46)</f>
        <v>0</v>
      </c>
      <c r="BM47" s="210">
        <f t="shared" ref="BM47" si="56">SUM(BM11:BM46)</f>
        <v>0</v>
      </c>
      <c r="BN47" s="210">
        <f t="shared" ref="BN47" si="57">SUM(BN11:BN46)</f>
        <v>0</v>
      </c>
      <c r="BO47" s="210">
        <f t="shared" ref="BO47" si="58">SUM(BO11:BO46)</f>
        <v>0</v>
      </c>
      <c r="BP47" s="210">
        <f t="shared" ref="BP47" si="59">SUM(BP11:BP46)</f>
        <v>0</v>
      </c>
      <c r="BQ47" s="210">
        <f t="shared" ref="BQ47" si="60">SUM(BQ11:BQ46)</f>
        <v>0</v>
      </c>
      <c r="BR47" s="210">
        <f t="shared" ref="BR47" si="61">SUM(BR11:BR46)</f>
        <v>0</v>
      </c>
      <c r="BS47" s="210">
        <f t="shared" ref="BS47" si="62">SUM(BS11:BS46)</f>
        <v>0</v>
      </c>
      <c r="BT47" s="210">
        <f t="shared" ref="BT47" si="63">SUM(BT11:BT46)</f>
        <v>0</v>
      </c>
      <c r="BU47" s="210">
        <f t="shared" ref="BU47" si="64">SUM(BU11:BU46)</f>
        <v>0</v>
      </c>
      <c r="BV47" s="210">
        <f t="shared" ref="BV47" si="65">SUM(BV11:BV46)</f>
        <v>0</v>
      </c>
      <c r="BW47" s="210">
        <f t="shared" ref="BW47" si="66">SUM(BW11:BW46)</f>
        <v>0</v>
      </c>
      <c r="BX47" s="210">
        <f t="shared" ref="BX47" si="67">SUM(BX11:BX46)</f>
        <v>0</v>
      </c>
      <c r="BY47" s="210">
        <f t="shared" ref="BY47" si="68">SUM(BY11:BY46)</f>
        <v>0</v>
      </c>
      <c r="BZ47" s="210">
        <f t="shared" ref="BZ47" si="69">SUM(BZ11:BZ46)</f>
        <v>0</v>
      </c>
      <c r="CA47" s="210">
        <f t="shared" ref="CA47" si="70">SUM(CA11:CA46)</f>
        <v>0</v>
      </c>
      <c r="CB47" s="210">
        <f t="shared" ref="CB47" si="71">SUM(CB11:CB46)</f>
        <v>0</v>
      </c>
      <c r="CC47" s="210">
        <f t="shared" ref="CC47" si="72">SUM(CC11:CC46)</f>
        <v>0</v>
      </c>
      <c r="CD47" s="210">
        <f t="shared" ref="CD47" si="73">SUM(CD11:CD46)</f>
        <v>0</v>
      </c>
      <c r="CE47" s="210">
        <f t="shared" ref="CE47" si="74">SUM(CE11:CE46)</f>
        <v>123456</v>
      </c>
      <c r="CF47" s="210">
        <f t="shared" ref="CF47" si="75">SUM(CF11:CF46)</f>
        <v>0</v>
      </c>
      <c r="CG47" s="210">
        <f t="shared" ref="CG47" si="76">SUM(CG11:CG46)</f>
        <v>0</v>
      </c>
      <c r="CH47" s="210">
        <f t="shared" ref="CH47" si="77">SUM(CH11:CH46)</f>
        <v>0</v>
      </c>
      <c r="CI47" s="210">
        <f t="shared" ref="CI47" si="78">SUM(CI11:CI46)</f>
        <v>0</v>
      </c>
      <c r="CJ47" s="210">
        <f t="shared" ref="CJ47" si="79">SUM(CJ11:CJ46)</f>
        <v>0</v>
      </c>
      <c r="CK47" s="210">
        <f t="shared" ref="CK47" si="80">SUM(CK11:CK46)</f>
        <v>0</v>
      </c>
      <c r="CL47" s="210">
        <f t="shared" ref="CL47" si="81">SUM(CL11:CL46)</f>
        <v>0</v>
      </c>
      <c r="CM47" s="210">
        <f t="shared" ref="CM47" si="82">SUM(CM11:CM46)</f>
        <v>0</v>
      </c>
      <c r="CN47" s="210">
        <f t="shared" ref="CN47" si="83">SUM(CN11:CN46)</f>
        <v>0</v>
      </c>
      <c r="CO47" s="210">
        <f t="shared" ref="CO47" si="84">SUM(CO11:CO46)</f>
        <v>0</v>
      </c>
      <c r="CP47" s="210">
        <f t="shared" ref="CP47" si="85">SUM(CP11:CP46)</f>
        <v>0</v>
      </c>
      <c r="CQ47" s="210">
        <f t="shared" ref="CQ47" si="86">SUM(CQ11:CQ46)</f>
        <v>0</v>
      </c>
      <c r="CR47" s="210">
        <f t="shared" ref="CR47" si="87">SUM(CR11:CR46)</f>
        <v>0</v>
      </c>
      <c r="CS47" s="210">
        <f t="shared" ref="CS47" si="88">SUM(CS11:CS46)</f>
        <v>0</v>
      </c>
      <c r="CT47" s="210">
        <f t="shared" ref="CT47" si="89">SUM(CT11:CT46)</f>
        <v>0</v>
      </c>
      <c r="CU47" s="210">
        <f t="shared" ref="CU47" si="90">SUM(CU11:CU46)</f>
        <v>0</v>
      </c>
      <c r="CV47" s="210">
        <f t="shared" ref="CV47" si="91">SUM(CV11:CV46)</f>
        <v>0</v>
      </c>
      <c r="CW47" s="210">
        <f t="shared" ref="CW47" si="92">SUM(CW11:CW46)</f>
        <v>0</v>
      </c>
      <c r="CX47" s="210">
        <f t="shared" ref="CX47" si="93">SUM(CX11:CX46)</f>
        <v>0</v>
      </c>
      <c r="CY47" s="210">
        <f t="shared" ref="CY47" si="94">SUM(CY11:CY46)</f>
        <v>0</v>
      </c>
      <c r="CZ47" s="212"/>
    </row>
  </sheetData>
  <mergeCells count="69">
    <mergeCell ref="BI1:BI7"/>
    <mergeCell ref="CF8:CF9"/>
    <mergeCell ref="AE8:AE9"/>
    <mergeCell ref="AF8:AF9"/>
    <mergeCell ref="AG8:AG9"/>
    <mergeCell ref="AH8:AH9"/>
    <mergeCell ref="AI8:AI9"/>
    <mergeCell ref="AJ8:AJ9"/>
    <mergeCell ref="AK8:AK9"/>
    <mergeCell ref="AL8:AL9"/>
    <mergeCell ref="AM8:AM9"/>
    <mergeCell ref="AN8:AN9"/>
    <mergeCell ref="AO8:AO9"/>
    <mergeCell ref="AP8:AP9"/>
    <mergeCell ref="AQ8:BD8"/>
    <mergeCell ref="BE8:BE9"/>
    <mergeCell ref="BF8:BF9"/>
    <mergeCell ref="CA8:CA9"/>
    <mergeCell ref="CB8:CB9"/>
    <mergeCell ref="CC8:CC9"/>
    <mergeCell ref="BK8:BK9"/>
    <mergeCell ref="BL8:BL9"/>
    <mergeCell ref="BM8:BM9"/>
    <mergeCell ref="BN8:BN9"/>
    <mergeCell ref="BO8:BO9"/>
    <mergeCell ref="BG8:BG9"/>
    <mergeCell ref="BH8:BH9"/>
    <mergeCell ref="BI8:BI9"/>
    <mergeCell ref="BX8:BX9"/>
    <mergeCell ref="BJ8:BJ9"/>
    <mergeCell ref="CY8:CY9"/>
    <mergeCell ref="CG8:CN8"/>
    <mergeCell ref="BP8:BQ8"/>
    <mergeCell ref="BR8:BR9"/>
    <mergeCell ref="BS8:BS9"/>
    <mergeCell ref="BT8:BT9"/>
    <mergeCell ref="BU8:BU9"/>
    <mergeCell ref="BV8:BV9"/>
    <mergeCell ref="BW8:BW9"/>
    <mergeCell ref="CD8:CD9"/>
    <mergeCell ref="CE8:CE9"/>
    <mergeCell ref="CO8:CT8"/>
    <mergeCell ref="CU8:CU9"/>
    <mergeCell ref="CW8:CW9"/>
    <mergeCell ref="A2:C2"/>
    <mergeCell ref="T8:T9"/>
    <mergeCell ref="U8:U9"/>
    <mergeCell ref="V8:X8"/>
    <mergeCell ref="Y8:Y9"/>
    <mergeCell ref="M8:M9"/>
    <mergeCell ref="N8:N9"/>
    <mergeCell ref="O8:O9"/>
    <mergeCell ref="P8:P9"/>
    <mergeCell ref="Q8:Q9"/>
    <mergeCell ref="R8:S8"/>
    <mergeCell ref="B8:B9"/>
    <mergeCell ref="G22:G23"/>
    <mergeCell ref="AB8:AC8"/>
    <mergeCell ref="E8:G8"/>
    <mergeCell ref="A8:A9"/>
    <mergeCell ref="E4:S4"/>
    <mergeCell ref="E5:S5"/>
    <mergeCell ref="Z8:Z9"/>
    <mergeCell ref="AA8:AA9"/>
    <mergeCell ref="L8:L9"/>
    <mergeCell ref="C8:C9"/>
    <mergeCell ref="D8:D9"/>
    <mergeCell ref="H8:I8"/>
    <mergeCell ref="J8:K8"/>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tint="0.39997558519241921"/>
  </sheetPr>
  <dimension ref="A1:W41"/>
  <sheetViews>
    <sheetView workbookViewId="0">
      <selection activeCell="A6" sqref="A6:W6"/>
    </sheetView>
  </sheetViews>
  <sheetFormatPr defaultColWidth="9.140625" defaultRowHeight="12.75" x14ac:dyDescent="0.2"/>
  <cols>
    <col min="1" max="2" width="2.85546875" style="121" bestFit="1" customWidth="1"/>
    <col min="3" max="3" width="11.28515625" style="121" customWidth="1"/>
    <col min="4" max="5" width="9.140625" style="121"/>
    <col min="6" max="6" width="10.140625" style="121" customWidth="1"/>
    <col min="7" max="7" width="15.28515625" style="121" customWidth="1"/>
    <col min="8" max="8" width="10.28515625" style="121" customWidth="1"/>
    <col min="9" max="9" width="13" style="121" customWidth="1"/>
    <col min="10" max="10" width="7.7109375" style="121" customWidth="1"/>
    <col min="11" max="12" width="7.140625" style="121" customWidth="1"/>
    <col min="13" max="13" width="8.42578125" style="121" customWidth="1"/>
    <col min="14" max="14" width="12.28515625" style="121" customWidth="1"/>
    <col min="15" max="15" width="8.28515625" style="121" customWidth="1"/>
    <col min="16" max="16" width="7.85546875" style="121" customWidth="1"/>
    <col min="17" max="17" width="12.85546875" style="121" customWidth="1"/>
    <col min="18" max="18" width="11.85546875" style="121" customWidth="1"/>
    <col min="19" max="19" width="7.140625" style="121" customWidth="1"/>
    <col min="20" max="20" width="6.28515625" style="121" bestFit="1" customWidth="1"/>
    <col min="21" max="21" width="6.7109375" style="121" customWidth="1"/>
    <col min="22" max="16384" width="9.140625" style="121"/>
  </cols>
  <sheetData>
    <row r="1" spans="1:23" x14ac:dyDescent="0.2">
      <c r="A1" s="25" t="s">
        <v>297</v>
      </c>
      <c r="B1" s="25"/>
      <c r="C1" s="25"/>
      <c r="G1" s="268"/>
      <c r="W1" s="249"/>
    </row>
    <row r="2" spans="1:23" x14ac:dyDescent="0.2">
      <c r="A2" s="365" t="s">
        <v>293</v>
      </c>
      <c r="B2" s="365"/>
      <c r="C2" s="365"/>
      <c r="G2" s="268"/>
    </row>
    <row r="3" spans="1:23" x14ac:dyDescent="0.2">
      <c r="G3" s="244"/>
      <c r="H3" s="245"/>
      <c r="I3" s="245"/>
      <c r="J3" s="245"/>
      <c r="K3" s="245"/>
      <c r="L3" s="245"/>
      <c r="M3" s="245"/>
      <c r="N3" s="245"/>
      <c r="O3" s="245"/>
      <c r="P3" s="245"/>
      <c r="Q3" s="245"/>
      <c r="R3" s="245"/>
      <c r="S3" s="245"/>
      <c r="T3" s="245"/>
      <c r="U3" s="245"/>
      <c r="V3" s="245"/>
      <c r="W3" s="246"/>
    </row>
    <row r="4" spans="1:23" x14ac:dyDescent="0.2">
      <c r="G4" s="243"/>
      <c r="H4" s="243"/>
      <c r="I4" s="243"/>
    </row>
    <row r="5" spans="1:23" ht="15" customHeight="1" x14ac:dyDescent="0.2">
      <c r="A5" s="431" t="s">
        <v>270</v>
      </c>
      <c r="B5" s="431"/>
      <c r="C5" s="431"/>
      <c r="D5" s="431"/>
      <c r="E5" s="431"/>
      <c r="F5" s="431"/>
      <c r="G5" s="431"/>
      <c r="H5" s="431"/>
      <c r="I5" s="431"/>
      <c r="J5" s="431"/>
      <c r="K5" s="431"/>
      <c r="L5" s="431"/>
      <c r="M5" s="431"/>
      <c r="N5" s="431"/>
      <c r="O5" s="431"/>
      <c r="P5" s="431"/>
      <c r="Q5" s="431"/>
      <c r="R5" s="431"/>
      <c r="S5" s="431"/>
      <c r="T5" s="431"/>
      <c r="U5" s="431"/>
      <c r="V5" s="431"/>
      <c r="W5" s="431"/>
    </row>
    <row r="6" spans="1:23" ht="15" customHeight="1" x14ac:dyDescent="0.2">
      <c r="A6" s="431" t="s">
        <v>414</v>
      </c>
      <c r="B6" s="431"/>
      <c r="C6" s="431"/>
      <c r="D6" s="431"/>
      <c r="E6" s="431"/>
      <c r="F6" s="431"/>
      <c r="G6" s="431"/>
      <c r="H6" s="431"/>
      <c r="I6" s="431"/>
      <c r="J6" s="431"/>
      <c r="K6" s="431"/>
      <c r="L6" s="431"/>
      <c r="M6" s="431"/>
      <c r="N6" s="431"/>
      <c r="O6" s="431"/>
      <c r="P6" s="431"/>
      <c r="Q6" s="431"/>
      <c r="R6" s="431"/>
      <c r="S6" s="431"/>
      <c r="T6" s="431"/>
      <c r="U6" s="431"/>
      <c r="V6" s="431"/>
      <c r="W6" s="431"/>
    </row>
    <row r="7" spans="1:23" x14ac:dyDescent="0.2">
      <c r="G7" s="243"/>
      <c r="H7" s="243"/>
      <c r="I7" s="243"/>
    </row>
    <row r="8" spans="1:23" x14ac:dyDescent="0.2">
      <c r="G8" s="242"/>
      <c r="I8" s="248"/>
    </row>
    <row r="9" spans="1:23" ht="15.75" x14ac:dyDescent="0.2">
      <c r="A9" s="121" t="s">
        <v>294</v>
      </c>
      <c r="G9" s="242"/>
      <c r="I9" s="248"/>
      <c r="V9" s="34" t="s">
        <v>23</v>
      </c>
    </row>
    <row r="10" spans="1:23" ht="12.75" customHeight="1" x14ac:dyDescent="0.2">
      <c r="A10" s="417" t="s">
        <v>9</v>
      </c>
      <c r="B10" s="417" t="s">
        <v>9</v>
      </c>
      <c r="C10" s="394" t="s">
        <v>24</v>
      </c>
      <c r="D10" s="394" t="s">
        <v>25</v>
      </c>
      <c r="E10" s="394" t="s">
        <v>102</v>
      </c>
      <c r="F10" s="475" t="s">
        <v>143</v>
      </c>
      <c r="G10" s="476" t="s">
        <v>246</v>
      </c>
      <c r="H10" s="381" t="s">
        <v>247</v>
      </c>
      <c r="I10" s="473" t="s">
        <v>35</v>
      </c>
      <c r="J10" s="478" t="s">
        <v>248</v>
      </c>
      <c r="K10" s="479"/>
      <c r="L10" s="476" t="s">
        <v>96</v>
      </c>
      <c r="M10" s="473" t="s">
        <v>249</v>
      </c>
      <c r="N10" s="473" t="s">
        <v>250</v>
      </c>
      <c r="O10" s="470" t="s">
        <v>271</v>
      </c>
      <c r="P10" s="471"/>
      <c r="Q10" s="472"/>
      <c r="R10" s="473" t="s">
        <v>272</v>
      </c>
      <c r="S10" s="470" t="s">
        <v>252</v>
      </c>
      <c r="T10" s="471"/>
      <c r="U10" s="472"/>
      <c r="V10" s="470" t="s">
        <v>273</v>
      </c>
      <c r="W10" s="472"/>
    </row>
    <row r="11" spans="1:23" ht="53.25" customHeight="1" x14ac:dyDescent="0.2">
      <c r="A11" s="417"/>
      <c r="B11" s="417"/>
      <c r="C11" s="394"/>
      <c r="D11" s="394"/>
      <c r="E11" s="394"/>
      <c r="F11" s="475"/>
      <c r="G11" s="477"/>
      <c r="H11" s="396"/>
      <c r="I11" s="474"/>
      <c r="J11" s="269" t="s">
        <v>54</v>
      </c>
      <c r="K11" s="270" t="s">
        <v>55</v>
      </c>
      <c r="L11" s="477"/>
      <c r="M11" s="474"/>
      <c r="N11" s="474"/>
      <c r="O11" s="270" t="s">
        <v>264</v>
      </c>
      <c r="P11" s="270" t="s">
        <v>265</v>
      </c>
      <c r="Q11" s="270" t="s">
        <v>61</v>
      </c>
      <c r="R11" s="474"/>
      <c r="S11" s="270" t="s">
        <v>31</v>
      </c>
      <c r="T11" s="270" t="s">
        <v>64</v>
      </c>
      <c r="U11" s="270" t="s">
        <v>269</v>
      </c>
      <c r="V11" s="270" t="s">
        <v>256</v>
      </c>
      <c r="W11" s="270" t="s">
        <v>257</v>
      </c>
    </row>
    <row r="12" spans="1:23" x14ac:dyDescent="0.2">
      <c r="A12" s="265" t="s">
        <v>89</v>
      </c>
      <c r="B12" s="265">
        <v>1</v>
      </c>
      <c r="C12" s="265">
        <v>2</v>
      </c>
      <c r="D12" s="265">
        <v>3</v>
      </c>
      <c r="E12" s="265">
        <v>4</v>
      </c>
      <c r="F12" s="265">
        <v>5</v>
      </c>
      <c r="G12" s="265">
        <v>6</v>
      </c>
      <c r="H12" s="265">
        <v>7</v>
      </c>
      <c r="I12" s="265">
        <v>8</v>
      </c>
      <c r="J12" s="265">
        <v>9</v>
      </c>
      <c r="K12" s="265">
        <v>10</v>
      </c>
      <c r="L12" s="265">
        <v>11</v>
      </c>
      <c r="M12" s="265">
        <v>12</v>
      </c>
      <c r="N12" s="265">
        <v>13</v>
      </c>
      <c r="O12" s="265">
        <v>14</v>
      </c>
      <c r="P12" s="265">
        <v>15</v>
      </c>
      <c r="Q12" s="265">
        <v>16</v>
      </c>
      <c r="R12" s="265">
        <v>17</v>
      </c>
      <c r="S12" s="265">
        <v>18</v>
      </c>
      <c r="T12" s="265">
        <v>19</v>
      </c>
      <c r="U12" s="265">
        <v>20</v>
      </c>
      <c r="V12" s="265">
        <v>21</v>
      </c>
      <c r="W12" s="265">
        <v>22</v>
      </c>
    </row>
    <row r="13" spans="1:23" x14ac:dyDescent="0.2">
      <c r="A13" s="127"/>
      <c r="B13" s="127"/>
      <c r="C13" s="127"/>
      <c r="D13" s="127"/>
      <c r="E13" s="127"/>
      <c r="F13" s="127"/>
      <c r="G13" s="127"/>
      <c r="H13" s="254"/>
      <c r="I13" s="254"/>
      <c r="J13" s="128"/>
      <c r="K13" s="128"/>
      <c r="L13" s="130"/>
      <c r="M13" s="130"/>
      <c r="N13" s="130"/>
      <c r="O13" s="130"/>
      <c r="P13" s="130"/>
      <c r="Q13" s="130"/>
      <c r="R13" s="130"/>
      <c r="S13" s="130"/>
      <c r="T13" s="130"/>
      <c r="U13" s="130"/>
      <c r="V13" s="130"/>
      <c r="W13" s="127"/>
    </row>
    <row r="14" spans="1:23" x14ac:dyDescent="0.2">
      <c r="A14" s="127"/>
      <c r="B14" s="127"/>
      <c r="C14" s="127"/>
      <c r="D14" s="127"/>
      <c r="E14" s="127"/>
      <c r="F14" s="127"/>
      <c r="G14" s="127"/>
      <c r="H14" s="254"/>
      <c r="I14" s="254"/>
      <c r="J14" s="128"/>
      <c r="K14" s="128"/>
      <c r="L14" s="130"/>
      <c r="M14" s="130"/>
      <c r="N14" s="130"/>
      <c r="O14" s="130"/>
      <c r="P14" s="130"/>
      <c r="Q14" s="130"/>
      <c r="R14" s="130"/>
      <c r="S14" s="130"/>
      <c r="T14" s="130"/>
      <c r="U14" s="130"/>
      <c r="V14" s="130"/>
      <c r="W14" s="127"/>
    </row>
    <row r="15" spans="1:23" x14ac:dyDescent="0.2">
      <c r="A15" s="127"/>
      <c r="B15" s="127"/>
      <c r="C15" s="127"/>
      <c r="D15" s="127"/>
      <c r="E15" s="127"/>
      <c r="F15" s="127"/>
      <c r="G15" s="127"/>
      <c r="H15" s="254"/>
      <c r="I15" s="254"/>
      <c r="J15" s="128"/>
      <c r="K15" s="128"/>
      <c r="L15" s="130"/>
      <c r="M15" s="130"/>
      <c r="N15" s="130"/>
      <c r="O15" s="130"/>
      <c r="P15" s="130"/>
      <c r="Q15" s="130"/>
      <c r="R15" s="130"/>
      <c r="S15" s="130"/>
      <c r="T15" s="130"/>
      <c r="U15" s="130"/>
      <c r="V15" s="130"/>
      <c r="W15" s="127"/>
    </row>
    <row r="16" spans="1:23" x14ac:dyDescent="0.2">
      <c r="A16" s="127"/>
      <c r="B16" s="127"/>
      <c r="C16" s="127"/>
      <c r="D16" s="127"/>
      <c r="E16" s="127"/>
      <c r="F16" s="127"/>
      <c r="G16" s="127"/>
      <c r="H16" s="254"/>
      <c r="I16" s="254"/>
      <c r="J16" s="128"/>
      <c r="K16" s="128"/>
      <c r="L16" s="130"/>
      <c r="M16" s="130"/>
      <c r="N16" s="130"/>
      <c r="O16" s="130"/>
      <c r="P16" s="130"/>
      <c r="Q16" s="130"/>
      <c r="R16" s="130"/>
      <c r="S16" s="130"/>
      <c r="T16" s="130"/>
      <c r="U16" s="130"/>
      <c r="V16" s="130"/>
      <c r="W16" s="127"/>
    </row>
    <row r="17" spans="1:23" x14ac:dyDescent="0.2">
      <c r="A17" s="127"/>
      <c r="B17" s="127"/>
      <c r="C17" s="127"/>
      <c r="D17" s="127"/>
      <c r="E17" s="127"/>
      <c r="F17" s="127"/>
      <c r="G17" s="127"/>
      <c r="H17" s="254"/>
      <c r="I17" s="254"/>
      <c r="J17" s="128"/>
      <c r="K17" s="128"/>
      <c r="L17" s="130"/>
      <c r="M17" s="130"/>
      <c r="N17" s="130"/>
      <c r="O17" s="130"/>
      <c r="P17" s="130"/>
      <c r="Q17" s="130"/>
      <c r="R17" s="130"/>
      <c r="S17" s="130"/>
      <c r="T17" s="130"/>
      <c r="U17" s="130"/>
      <c r="V17" s="130"/>
      <c r="W17" s="127"/>
    </row>
    <row r="18" spans="1:23" x14ac:dyDescent="0.2">
      <c r="A18" s="127"/>
      <c r="B18" s="127"/>
      <c r="C18" s="127"/>
      <c r="D18" s="127"/>
      <c r="E18" s="127"/>
      <c r="F18" s="127"/>
      <c r="G18" s="127"/>
      <c r="H18" s="254"/>
      <c r="I18" s="254"/>
      <c r="J18" s="128"/>
      <c r="K18" s="128"/>
      <c r="L18" s="130"/>
      <c r="M18" s="130"/>
      <c r="N18" s="130"/>
      <c r="O18" s="130"/>
      <c r="P18" s="130"/>
      <c r="Q18" s="130"/>
      <c r="R18" s="130"/>
      <c r="S18" s="130"/>
      <c r="T18" s="130"/>
      <c r="U18" s="130"/>
      <c r="V18" s="130"/>
      <c r="W18" s="127"/>
    </row>
    <row r="19" spans="1:23" x14ac:dyDescent="0.2">
      <c r="A19" s="127"/>
      <c r="B19" s="127"/>
      <c r="C19" s="127"/>
      <c r="D19" s="127"/>
      <c r="E19" s="127"/>
      <c r="F19" s="127"/>
      <c r="G19" s="127"/>
      <c r="H19" s="254"/>
      <c r="I19" s="254"/>
      <c r="J19" s="128"/>
      <c r="K19" s="128"/>
      <c r="L19" s="130"/>
      <c r="M19" s="130"/>
      <c r="N19" s="130"/>
      <c r="O19" s="130"/>
      <c r="P19" s="130"/>
      <c r="Q19" s="130"/>
      <c r="R19" s="130"/>
      <c r="S19" s="130"/>
      <c r="T19" s="130"/>
      <c r="U19" s="130"/>
      <c r="V19" s="130"/>
      <c r="W19" s="127"/>
    </row>
    <row r="20" spans="1:23" x14ac:dyDescent="0.2">
      <c r="A20" s="127"/>
      <c r="B20" s="127"/>
      <c r="C20" s="127"/>
      <c r="D20" s="127"/>
      <c r="E20" s="127"/>
      <c r="F20" s="127"/>
      <c r="G20" s="127"/>
      <c r="H20" s="254"/>
      <c r="I20" s="254"/>
      <c r="J20" s="128"/>
      <c r="K20" s="128"/>
      <c r="L20" s="130"/>
      <c r="M20" s="130"/>
      <c r="N20" s="130"/>
      <c r="O20" s="130"/>
      <c r="P20" s="130"/>
      <c r="Q20" s="130"/>
      <c r="R20" s="130"/>
      <c r="S20" s="130"/>
      <c r="T20" s="130"/>
      <c r="U20" s="130"/>
      <c r="V20" s="130"/>
      <c r="W20" s="127"/>
    </row>
    <row r="21" spans="1:23" x14ac:dyDescent="0.2">
      <c r="A21" s="127"/>
      <c r="B21" s="127"/>
      <c r="C21" s="127"/>
      <c r="D21" s="127"/>
      <c r="E21" s="127"/>
      <c r="F21" s="127"/>
      <c r="G21" s="127"/>
      <c r="H21" s="254"/>
      <c r="I21" s="254"/>
      <c r="J21" s="128"/>
      <c r="K21" s="128"/>
      <c r="L21" s="130"/>
      <c r="M21" s="130"/>
      <c r="N21" s="130"/>
      <c r="O21" s="130"/>
      <c r="P21" s="130"/>
      <c r="Q21" s="130"/>
      <c r="R21" s="130"/>
      <c r="S21" s="130"/>
      <c r="T21" s="130"/>
      <c r="U21" s="130"/>
      <c r="V21" s="130"/>
      <c r="W21" s="127"/>
    </row>
    <row r="22" spans="1:23" x14ac:dyDescent="0.2">
      <c r="A22" s="127"/>
      <c r="B22" s="127"/>
      <c r="C22" s="127"/>
      <c r="D22" s="127"/>
      <c r="E22" s="127"/>
      <c r="F22" s="127"/>
      <c r="G22" s="127"/>
      <c r="H22" s="254"/>
      <c r="I22" s="254"/>
      <c r="J22" s="128"/>
      <c r="K22" s="128"/>
      <c r="L22" s="130"/>
      <c r="M22" s="130"/>
      <c r="N22" s="130"/>
      <c r="O22" s="130"/>
      <c r="P22" s="130"/>
      <c r="Q22" s="130"/>
      <c r="R22" s="130"/>
      <c r="S22" s="130"/>
      <c r="T22" s="130"/>
      <c r="U22" s="130"/>
      <c r="V22" s="130"/>
      <c r="W22" s="127"/>
    </row>
    <row r="23" spans="1:23" x14ac:dyDescent="0.2">
      <c r="A23" s="127"/>
      <c r="B23" s="127"/>
      <c r="C23" s="127"/>
      <c r="D23" s="127"/>
      <c r="E23" s="127"/>
      <c r="F23" s="127"/>
      <c r="G23" s="127"/>
      <c r="H23" s="254"/>
      <c r="I23" s="254"/>
      <c r="J23" s="128"/>
      <c r="K23" s="128"/>
      <c r="L23" s="130"/>
      <c r="M23" s="130"/>
      <c r="N23" s="130"/>
      <c r="O23" s="130"/>
      <c r="P23" s="130"/>
      <c r="Q23" s="130"/>
      <c r="R23" s="130"/>
      <c r="S23" s="130"/>
      <c r="T23" s="130"/>
      <c r="U23" s="130"/>
      <c r="V23" s="130"/>
      <c r="W23" s="127"/>
    </row>
    <row r="24" spans="1:23" x14ac:dyDescent="0.2">
      <c r="A24" s="127"/>
      <c r="B24" s="127"/>
      <c r="C24" s="127"/>
      <c r="D24" s="127"/>
      <c r="E24" s="127"/>
      <c r="F24" s="127"/>
      <c r="G24" s="127"/>
      <c r="H24" s="254"/>
      <c r="I24" s="254"/>
      <c r="J24" s="128"/>
      <c r="K24" s="128"/>
      <c r="L24" s="130"/>
      <c r="M24" s="130"/>
      <c r="N24" s="130"/>
      <c r="O24" s="130"/>
      <c r="P24" s="130"/>
      <c r="Q24" s="130"/>
      <c r="R24" s="130"/>
      <c r="S24" s="130"/>
      <c r="T24" s="130"/>
      <c r="U24" s="130"/>
      <c r="V24" s="130"/>
      <c r="W24" s="127"/>
    </row>
    <row r="25" spans="1:23" x14ac:dyDescent="0.2">
      <c r="A25" s="127"/>
      <c r="B25" s="127"/>
      <c r="C25" s="127"/>
      <c r="D25" s="127"/>
      <c r="E25" s="127"/>
      <c r="F25" s="127"/>
      <c r="G25" s="127"/>
      <c r="H25" s="254"/>
      <c r="I25" s="254"/>
      <c r="J25" s="128"/>
      <c r="K25" s="128"/>
      <c r="L25" s="130"/>
      <c r="M25" s="130"/>
      <c r="N25" s="130"/>
      <c r="O25" s="130"/>
      <c r="P25" s="130"/>
      <c r="Q25" s="130"/>
      <c r="R25" s="130"/>
      <c r="S25" s="130"/>
      <c r="T25" s="130"/>
      <c r="U25" s="130"/>
      <c r="V25" s="130"/>
      <c r="W25" s="127"/>
    </row>
    <row r="26" spans="1:23" x14ac:dyDescent="0.2">
      <c r="A26" s="127"/>
      <c r="B26" s="127"/>
      <c r="C26" s="127"/>
      <c r="D26" s="127"/>
      <c r="E26" s="127"/>
      <c r="F26" s="127"/>
      <c r="G26" s="127"/>
      <c r="H26" s="254"/>
      <c r="I26" s="254"/>
      <c r="J26" s="128"/>
      <c r="K26" s="128"/>
      <c r="L26" s="130"/>
      <c r="M26" s="130"/>
      <c r="N26" s="130"/>
      <c r="O26" s="130"/>
      <c r="P26" s="130"/>
      <c r="Q26" s="130"/>
      <c r="R26" s="130"/>
      <c r="S26" s="130"/>
      <c r="T26" s="130"/>
      <c r="U26" s="130"/>
      <c r="V26" s="130"/>
      <c r="W26" s="127"/>
    </row>
    <row r="27" spans="1:23" x14ac:dyDescent="0.2">
      <c r="A27" s="127"/>
      <c r="B27" s="127"/>
      <c r="C27" s="127"/>
      <c r="D27" s="127"/>
      <c r="E27" s="127"/>
      <c r="F27" s="127"/>
      <c r="G27" s="127"/>
      <c r="H27" s="254"/>
      <c r="I27" s="254"/>
      <c r="J27" s="128"/>
      <c r="K27" s="128"/>
      <c r="L27" s="130"/>
      <c r="M27" s="130"/>
      <c r="N27" s="130"/>
      <c r="O27" s="130"/>
      <c r="P27" s="130"/>
      <c r="Q27" s="130"/>
      <c r="R27" s="130"/>
      <c r="S27" s="130"/>
      <c r="T27" s="130"/>
      <c r="U27" s="130"/>
      <c r="V27" s="130"/>
      <c r="W27" s="127"/>
    </row>
    <row r="28" spans="1:23" x14ac:dyDescent="0.2">
      <c r="A28" s="127"/>
      <c r="B28" s="127"/>
      <c r="C28" s="127"/>
      <c r="D28" s="127"/>
      <c r="E28" s="127"/>
      <c r="F28" s="127"/>
      <c r="G28" s="127"/>
      <c r="H28" s="254"/>
      <c r="I28" s="254"/>
      <c r="J28" s="128"/>
      <c r="K28" s="128"/>
      <c r="L28" s="130"/>
      <c r="M28" s="130"/>
      <c r="N28" s="130"/>
      <c r="O28" s="130"/>
      <c r="P28" s="130"/>
      <c r="Q28" s="130"/>
      <c r="R28" s="130"/>
      <c r="S28" s="130"/>
      <c r="T28" s="130"/>
      <c r="U28" s="130"/>
      <c r="V28" s="130"/>
      <c r="W28" s="127"/>
    </row>
    <row r="29" spans="1:23" x14ac:dyDescent="0.2">
      <c r="A29" s="127"/>
      <c r="B29" s="127"/>
      <c r="C29" s="127"/>
      <c r="D29" s="127"/>
      <c r="E29" s="127"/>
      <c r="F29" s="127"/>
      <c r="G29" s="127"/>
      <c r="H29" s="254"/>
      <c r="I29" s="254"/>
      <c r="J29" s="128"/>
      <c r="K29" s="128"/>
      <c r="L29" s="130"/>
      <c r="M29" s="130"/>
      <c r="N29" s="130"/>
      <c r="O29" s="130"/>
      <c r="P29" s="130"/>
      <c r="Q29" s="130"/>
      <c r="R29" s="130"/>
      <c r="S29" s="130"/>
      <c r="T29" s="130"/>
      <c r="U29" s="130"/>
      <c r="V29" s="130"/>
      <c r="W29" s="127"/>
    </row>
    <row r="30" spans="1:23" x14ac:dyDescent="0.2">
      <c r="A30" s="127"/>
      <c r="B30" s="127"/>
      <c r="C30" s="127"/>
      <c r="D30" s="127"/>
      <c r="E30" s="127"/>
      <c r="F30" s="127"/>
      <c r="G30" s="127"/>
      <c r="H30" s="254"/>
      <c r="I30" s="273"/>
      <c r="J30" s="128"/>
      <c r="K30" s="128"/>
      <c r="L30" s="130"/>
      <c r="M30" s="130"/>
      <c r="N30" s="130"/>
      <c r="O30" s="130"/>
      <c r="P30" s="130"/>
      <c r="Q30" s="130"/>
      <c r="R30" s="130"/>
      <c r="S30" s="130"/>
      <c r="T30" s="130"/>
      <c r="U30" s="130"/>
      <c r="V30" s="130"/>
      <c r="W30" s="127"/>
    </row>
    <row r="31" spans="1:23" x14ac:dyDescent="0.2">
      <c r="A31" s="127"/>
      <c r="B31" s="127"/>
      <c r="C31" s="127"/>
      <c r="D31" s="127"/>
      <c r="E31" s="127"/>
      <c r="F31" s="127"/>
      <c r="G31" s="127"/>
      <c r="H31" s="254"/>
      <c r="I31" s="254"/>
      <c r="J31" s="128"/>
      <c r="K31" s="128"/>
      <c r="L31" s="130"/>
      <c r="M31" s="130"/>
      <c r="N31" s="130"/>
      <c r="O31" s="130"/>
      <c r="P31" s="130"/>
      <c r="Q31" s="130"/>
      <c r="R31" s="130"/>
      <c r="S31" s="130"/>
      <c r="T31" s="130"/>
      <c r="U31" s="130"/>
      <c r="V31" s="130"/>
      <c r="W31" s="127"/>
    </row>
    <row r="32" spans="1:23" x14ac:dyDescent="0.2">
      <c r="A32" s="127"/>
      <c r="B32" s="127"/>
      <c r="C32" s="127"/>
      <c r="D32" s="127"/>
      <c r="E32" s="127"/>
      <c r="F32" s="127"/>
      <c r="G32" s="127"/>
      <c r="H32" s="254"/>
      <c r="I32" s="254"/>
      <c r="J32" s="128"/>
      <c r="K32" s="128"/>
      <c r="L32" s="130"/>
      <c r="M32" s="130"/>
      <c r="N32" s="130"/>
      <c r="O32" s="130"/>
      <c r="P32" s="130"/>
      <c r="Q32" s="130"/>
      <c r="R32" s="130"/>
      <c r="S32" s="130"/>
      <c r="T32" s="130"/>
      <c r="U32" s="130"/>
      <c r="V32" s="130"/>
      <c r="W32" s="127"/>
    </row>
    <row r="33" spans="1:23" x14ac:dyDescent="0.2">
      <c r="A33" s="127"/>
      <c r="B33" s="127"/>
      <c r="C33" s="127"/>
      <c r="D33" s="127"/>
      <c r="E33" s="127"/>
      <c r="F33" s="127"/>
      <c r="G33" s="127"/>
      <c r="H33" s="254"/>
      <c r="I33" s="254"/>
      <c r="J33" s="128"/>
      <c r="K33" s="128"/>
      <c r="L33" s="130"/>
      <c r="M33" s="130"/>
      <c r="N33" s="130"/>
      <c r="O33" s="130"/>
      <c r="P33" s="130"/>
      <c r="Q33" s="130"/>
      <c r="R33" s="130"/>
      <c r="S33" s="130"/>
      <c r="T33" s="130"/>
      <c r="U33" s="130"/>
      <c r="V33" s="130"/>
      <c r="W33" s="127"/>
    </row>
    <row r="34" spans="1:23" x14ac:dyDescent="0.2">
      <c r="A34" s="127"/>
      <c r="B34" s="127"/>
      <c r="C34" s="127"/>
      <c r="D34" s="127"/>
      <c r="E34" s="127"/>
      <c r="F34" s="127"/>
      <c r="G34" s="127"/>
      <c r="H34" s="254"/>
      <c r="I34" s="254"/>
      <c r="J34" s="128"/>
      <c r="K34" s="128"/>
      <c r="L34" s="130"/>
      <c r="M34" s="130"/>
      <c r="N34" s="130"/>
      <c r="O34" s="130"/>
      <c r="P34" s="130"/>
      <c r="Q34" s="130"/>
      <c r="R34" s="130"/>
      <c r="S34" s="130"/>
      <c r="T34" s="130"/>
      <c r="U34" s="130"/>
      <c r="V34" s="130"/>
      <c r="W34" s="127"/>
    </row>
    <row r="35" spans="1:23" x14ac:dyDescent="0.2">
      <c r="A35" s="127"/>
      <c r="B35" s="127"/>
      <c r="C35" s="127"/>
      <c r="D35" s="127"/>
      <c r="E35" s="127"/>
      <c r="F35" s="127"/>
      <c r="G35" s="127"/>
      <c r="H35" s="254"/>
      <c r="I35" s="254"/>
      <c r="J35" s="128"/>
      <c r="K35" s="128"/>
      <c r="L35" s="130"/>
      <c r="M35" s="130"/>
      <c r="N35" s="130"/>
      <c r="O35" s="130"/>
      <c r="P35" s="130"/>
      <c r="Q35" s="130"/>
      <c r="R35" s="130"/>
      <c r="S35" s="130"/>
      <c r="T35" s="130"/>
      <c r="U35" s="130"/>
      <c r="V35" s="130"/>
      <c r="W35" s="127"/>
    </row>
    <row r="36" spans="1:23" x14ac:dyDescent="0.2">
      <c r="A36" s="127"/>
      <c r="B36" s="127"/>
      <c r="C36" s="127"/>
      <c r="D36" s="127"/>
      <c r="E36" s="127"/>
      <c r="F36" s="127"/>
      <c r="G36" s="125" t="s">
        <v>60</v>
      </c>
      <c r="H36" s="254"/>
      <c r="I36" s="254"/>
      <c r="J36" s="128"/>
      <c r="K36" s="128"/>
      <c r="L36" s="130"/>
      <c r="M36" s="130"/>
      <c r="N36" s="130"/>
      <c r="O36" s="130"/>
      <c r="P36" s="130"/>
      <c r="Q36" s="130"/>
      <c r="R36" s="130"/>
      <c r="S36" s="130"/>
      <c r="T36" s="130"/>
      <c r="U36" s="130"/>
      <c r="V36" s="130"/>
      <c r="W36" s="127"/>
    </row>
    <row r="37" spans="1:23" x14ac:dyDescent="0.2">
      <c r="G37" s="271"/>
      <c r="H37" s="245"/>
      <c r="I37" s="245"/>
      <c r="J37" s="272"/>
      <c r="K37" s="272"/>
      <c r="L37" s="272"/>
      <c r="M37" s="272"/>
      <c r="N37" s="272"/>
      <c r="O37" s="272"/>
      <c r="P37" s="272"/>
      <c r="Q37" s="272"/>
      <c r="R37" s="272"/>
      <c r="S37" s="272"/>
      <c r="T37" s="272"/>
      <c r="U37" s="272"/>
    </row>
    <row r="38" spans="1:23" ht="12.75" customHeight="1" x14ac:dyDescent="0.2">
      <c r="G38" s="271"/>
      <c r="H38" s="245"/>
      <c r="I38" s="245"/>
      <c r="J38" s="272"/>
      <c r="K38" s="272"/>
      <c r="L38" s="272"/>
      <c r="M38" s="272"/>
      <c r="N38" s="272"/>
      <c r="O38" s="272"/>
      <c r="P38" s="272"/>
      <c r="Q38" s="272"/>
      <c r="R38" s="272"/>
      <c r="S38" s="272"/>
      <c r="T38" s="272"/>
      <c r="U38" s="272"/>
    </row>
    <row r="41" spans="1:23" ht="20.25" x14ac:dyDescent="0.3">
      <c r="A41" s="341" t="s">
        <v>388</v>
      </c>
      <c r="H41" s="346" t="s">
        <v>400</v>
      </c>
    </row>
  </sheetData>
  <mergeCells count="20">
    <mergeCell ref="A2:C2"/>
    <mergeCell ref="C10:C11"/>
    <mergeCell ref="D10:D11"/>
    <mergeCell ref="E10:E11"/>
    <mergeCell ref="F10:F11"/>
    <mergeCell ref="A10:A11"/>
    <mergeCell ref="B10:B11"/>
    <mergeCell ref="A5:W5"/>
    <mergeCell ref="A6:W6"/>
    <mergeCell ref="G10:G11"/>
    <mergeCell ref="H10:H11"/>
    <mergeCell ref="I10:I11"/>
    <mergeCell ref="J10:K10"/>
    <mergeCell ref="L10:L11"/>
    <mergeCell ref="O10:Q10"/>
    <mergeCell ref="R10:R11"/>
    <mergeCell ref="S10:U10"/>
    <mergeCell ref="V10:W10"/>
    <mergeCell ref="M10:M11"/>
    <mergeCell ref="N10:N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39997558519241921"/>
  </sheetPr>
  <dimension ref="A1:U44"/>
  <sheetViews>
    <sheetView workbookViewId="0">
      <selection activeCell="G19" sqref="G19"/>
    </sheetView>
  </sheetViews>
  <sheetFormatPr defaultColWidth="9.140625" defaultRowHeight="12.75" x14ac:dyDescent="0.2"/>
  <cols>
    <col min="1" max="1" width="2.5703125" style="121" customWidth="1"/>
    <col min="2" max="2" width="2.85546875" style="121" bestFit="1" customWidth="1"/>
    <col min="3" max="3" width="10.7109375" style="121" customWidth="1"/>
    <col min="4" max="4" width="9.140625" style="121"/>
    <col min="5" max="6" width="10.140625" style="121" customWidth="1"/>
    <col min="7" max="7" width="13.42578125" style="121" bestFit="1" customWidth="1"/>
    <col min="8" max="8" width="10.85546875" style="121" customWidth="1"/>
    <col min="9" max="9" width="12" style="121" customWidth="1"/>
    <col min="10" max="10" width="7.42578125" style="121" customWidth="1"/>
    <col min="11" max="11" width="7.5703125" style="121" customWidth="1"/>
    <col min="12" max="12" width="7.140625" style="121" customWidth="1"/>
    <col min="13" max="13" width="8.42578125" style="121" customWidth="1"/>
    <col min="14" max="14" width="12.42578125" style="121" customWidth="1"/>
    <col min="15" max="15" width="15.85546875" style="121" customWidth="1"/>
    <col min="16" max="16" width="15.140625" style="121" customWidth="1"/>
    <col min="17" max="18" width="7.42578125" style="121" customWidth="1"/>
    <col min="19" max="19" width="12.140625" style="121" customWidth="1"/>
    <col min="20" max="20" width="11.42578125" style="121" customWidth="1"/>
    <col min="21" max="21" width="10.140625" style="121" customWidth="1"/>
    <col min="22" max="16384" width="9.140625" style="121"/>
  </cols>
  <sheetData>
    <row r="1" spans="1:21" s="245" customFormat="1" x14ac:dyDescent="0.2">
      <c r="A1" s="25" t="s">
        <v>298</v>
      </c>
      <c r="B1" s="25"/>
      <c r="C1" s="25"/>
      <c r="G1" s="268"/>
      <c r="H1" s="121"/>
      <c r="I1" s="121"/>
      <c r="J1" s="121"/>
      <c r="K1" s="121"/>
      <c r="L1" s="121"/>
      <c r="M1" s="121"/>
      <c r="N1" s="121"/>
      <c r="O1" s="121"/>
      <c r="P1" s="121"/>
      <c r="Q1" s="121"/>
      <c r="R1" s="121"/>
      <c r="S1" s="121"/>
      <c r="T1" s="121"/>
      <c r="U1" s="249"/>
    </row>
    <row r="2" spans="1:21" s="245" customFormat="1" x14ac:dyDescent="0.2">
      <c r="A2" s="365" t="s">
        <v>293</v>
      </c>
      <c r="B2" s="365"/>
      <c r="C2" s="365"/>
      <c r="G2" s="244"/>
    </row>
    <row r="3" spans="1:21" s="245" customFormat="1" x14ac:dyDescent="0.2">
      <c r="G3" s="244"/>
      <c r="U3" s="246"/>
    </row>
    <row r="4" spans="1:21" s="245" customFormat="1" x14ac:dyDescent="0.2">
      <c r="G4" s="243"/>
      <c r="H4" s="243"/>
      <c r="I4" s="243"/>
      <c r="J4" s="121"/>
      <c r="K4" s="121"/>
      <c r="L4" s="121"/>
      <c r="M4" s="121"/>
      <c r="N4" s="121"/>
      <c r="O4" s="121"/>
      <c r="P4" s="121"/>
      <c r="Q4" s="121"/>
      <c r="R4" s="121"/>
      <c r="S4" s="121"/>
      <c r="T4" s="121"/>
      <c r="U4" s="121"/>
    </row>
    <row r="5" spans="1:21" s="245" customFormat="1" x14ac:dyDescent="0.2">
      <c r="A5" s="431" t="s">
        <v>274</v>
      </c>
      <c r="B5" s="431"/>
      <c r="C5" s="431"/>
      <c r="D5" s="431"/>
      <c r="E5" s="431"/>
      <c r="F5" s="431"/>
      <c r="G5" s="431"/>
      <c r="H5" s="431"/>
      <c r="I5" s="431"/>
      <c r="J5" s="431"/>
      <c r="K5" s="431"/>
      <c r="L5" s="431"/>
      <c r="M5" s="431"/>
      <c r="N5" s="431"/>
      <c r="O5" s="431"/>
      <c r="P5" s="431"/>
      <c r="Q5" s="431"/>
      <c r="R5" s="431"/>
      <c r="S5" s="431"/>
      <c r="T5" s="431"/>
      <c r="U5" s="431"/>
    </row>
    <row r="6" spans="1:21" s="245" customFormat="1" x14ac:dyDescent="0.2">
      <c r="A6" s="431" t="s">
        <v>414</v>
      </c>
      <c r="B6" s="431"/>
      <c r="C6" s="431"/>
      <c r="D6" s="431"/>
      <c r="E6" s="431"/>
      <c r="F6" s="431"/>
      <c r="G6" s="431"/>
      <c r="H6" s="431"/>
      <c r="I6" s="431"/>
      <c r="J6" s="431"/>
      <c r="K6" s="431"/>
      <c r="L6" s="431"/>
      <c r="M6" s="431"/>
      <c r="N6" s="431"/>
      <c r="O6" s="431"/>
      <c r="P6" s="431"/>
      <c r="Q6" s="431"/>
      <c r="R6" s="431"/>
      <c r="S6" s="431"/>
      <c r="T6" s="431"/>
      <c r="U6" s="431"/>
    </row>
    <row r="7" spans="1:21" s="245" customFormat="1" x14ac:dyDescent="0.2">
      <c r="G7" s="243"/>
      <c r="H7" s="243"/>
      <c r="I7" s="243"/>
      <c r="J7" s="121"/>
      <c r="K7" s="121"/>
      <c r="L7" s="121"/>
      <c r="M7" s="121"/>
      <c r="N7" s="121"/>
      <c r="O7" s="121"/>
      <c r="P7" s="121"/>
      <c r="Q7" s="121"/>
      <c r="R7" s="121"/>
      <c r="S7" s="121"/>
      <c r="T7" s="121"/>
      <c r="U7" s="121"/>
    </row>
    <row r="8" spans="1:21" s="245" customFormat="1" x14ac:dyDescent="0.2">
      <c r="G8" s="242"/>
      <c r="H8" s="121"/>
      <c r="I8" s="248"/>
      <c r="J8" s="121"/>
      <c r="K8" s="121"/>
      <c r="L8" s="121"/>
      <c r="M8" s="121"/>
      <c r="N8" s="121"/>
      <c r="O8" s="121"/>
      <c r="P8" s="121"/>
      <c r="Q8" s="121"/>
      <c r="R8" s="121"/>
      <c r="S8" s="121"/>
      <c r="T8" s="121"/>
      <c r="U8" s="121"/>
    </row>
    <row r="9" spans="1:21" s="245" customFormat="1" ht="13.5" x14ac:dyDescent="0.2">
      <c r="A9" s="121" t="s">
        <v>275</v>
      </c>
      <c r="G9" s="242"/>
      <c r="H9" s="121"/>
      <c r="I9" s="248"/>
      <c r="J9" s="121"/>
      <c r="K9" s="121"/>
      <c r="L9" s="121"/>
      <c r="M9" s="121"/>
      <c r="N9" s="121"/>
      <c r="O9" s="121"/>
      <c r="P9" s="121"/>
      <c r="Q9" s="121"/>
      <c r="R9" s="121"/>
      <c r="S9" s="121"/>
      <c r="T9" s="186" t="s">
        <v>23</v>
      </c>
      <c r="U9" s="249"/>
    </row>
    <row r="10" spans="1:21" s="245" customFormat="1" ht="42.75" customHeight="1" x14ac:dyDescent="0.2">
      <c r="A10" s="480" t="s">
        <v>9</v>
      </c>
      <c r="B10" s="480" t="s">
        <v>9</v>
      </c>
      <c r="C10" s="397" t="s">
        <v>24</v>
      </c>
      <c r="D10" s="397" t="s">
        <v>25</v>
      </c>
      <c r="E10" s="397" t="s">
        <v>102</v>
      </c>
      <c r="F10" s="381" t="s">
        <v>143</v>
      </c>
      <c r="G10" s="476" t="s">
        <v>246</v>
      </c>
      <c r="H10" s="381" t="s">
        <v>247</v>
      </c>
      <c r="I10" s="473" t="s">
        <v>35</v>
      </c>
      <c r="J10" s="478" t="s">
        <v>248</v>
      </c>
      <c r="K10" s="479"/>
      <c r="L10" s="476" t="s">
        <v>96</v>
      </c>
      <c r="M10" s="473" t="s">
        <v>249</v>
      </c>
      <c r="N10" s="473" t="s">
        <v>250</v>
      </c>
      <c r="O10" s="473" t="s">
        <v>276</v>
      </c>
      <c r="P10" s="473" t="s">
        <v>272</v>
      </c>
      <c r="Q10" s="470" t="s">
        <v>252</v>
      </c>
      <c r="R10" s="471"/>
      <c r="S10" s="472"/>
      <c r="T10" s="470" t="s">
        <v>277</v>
      </c>
      <c r="U10" s="472"/>
    </row>
    <row r="11" spans="1:21" s="245" customFormat="1" ht="33.75" customHeight="1" x14ac:dyDescent="0.2">
      <c r="A11" s="481"/>
      <c r="B11" s="481"/>
      <c r="C11" s="399"/>
      <c r="D11" s="399"/>
      <c r="E11" s="399"/>
      <c r="F11" s="396"/>
      <c r="G11" s="477"/>
      <c r="H11" s="396"/>
      <c r="I11" s="474"/>
      <c r="J11" s="269" t="s">
        <v>54</v>
      </c>
      <c r="K11" s="270" t="s">
        <v>55</v>
      </c>
      <c r="L11" s="477"/>
      <c r="M11" s="474"/>
      <c r="N11" s="474"/>
      <c r="O11" s="474"/>
      <c r="P11" s="474"/>
      <c r="Q11" s="270" t="s">
        <v>31</v>
      </c>
      <c r="R11" s="270" t="s">
        <v>64</v>
      </c>
      <c r="S11" s="270" t="s">
        <v>278</v>
      </c>
      <c r="T11" s="270" t="s">
        <v>256</v>
      </c>
      <c r="U11" s="270" t="s">
        <v>257</v>
      </c>
    </row>
    <row r="12" spans="1:21" s="245" customFormat="1" x14ac:dyDescent="0.2">
      <c r="A12" s="265" t="s">
        <v>89</v>
      </c>
      <c r="B12" s="265">
        <v>1</v>
      </c>
      <c r="C12" s="265">
        <v>2</v>
      </c>
      <c r="D12" s="265">
        <v>3</v>
      </c>
      <c r="E12" s="265">
        <v>4</v>
      </c>
      <c r="F12" s="265">
        <v>5</v>
      </c>
      <c r="G12" s="265">
        <v>6</v>
      </c>
      <c r="H12" s="265">
        <v>7</v>
      </c>
      <c r="I12" s="265">
        <v>8</v>
      </c>
      <c r="J12" s="265">
        <v>9</v>
      </c>
      <c r="K12" s="265">
        <v>10</v>
      </c>
      <c r="L12" s="265">
        <v>11</v>
      </c>
      <c r="M12" s="265">
        <v>12</v>
      </c>
      <c r="N12" s="265">
        <v>13</v>
      </c>
      <c r="O12" s="265">
        <v>14</v>
      </c>
      <c r="P12" s="265">
        <v>15</v>
      </c>
      <c r="Q12" s="265">
        <v>16</v>
      </c>
      <c r="R12" s="265">
        <v>17</v>
      </c>
      <c r="S12" s="265">
        <v>18</v>
      </c>
      <c r="T12" s="265">
        <v>19</v>
      </c>
      <c r="U12" s="265">
        <v>20</v>
      </c>
    </row>
    <row r="13" spans="1:21" s="245" customFormat="1" x14ac:dyDescent="0.2">
      <c r="A13" s="127"/>
      <c r="B13" s="127"/>
      <c r="C13" s="127"/>
      <c r="D13" s="127"/>
      <c r="E13" s="127"/>
      <c r="F13" s="127"/>
      <c r="G13" s="127"/>
      <c r="H13" s="254"/>
      <c r="I13" s="255"/>
      <c r="J13" s="128"/>
      <c r="K13" s="128"/>
      <c r="L13" s="129"/>
      <c r="M13" s="129"/>
      <c r="N13" s="129"/>
      <c r="O13" s="129"/>
      <c r="P13" s="129"/>
      <c r="Q13" s="129"/>
      <c r="R13" s="129"/>
      <c r="S13" s="130"/>
      <c r="T13" s="130"/>
      <c r="U13" s="130"/>
    </row>
    <row r="14" spans="1:21" s="245" customFormat="1" x14ac:dyDescent="0.2">
      <c r="A14" s="127"/>
      <c r="B14" s="127"/>
      <c r="C14" s="127"/>
      <c r="D14" s="127"/>
      <c r="E14" s="127"/>
      <c r="F14" s="127"/>
      <c r="G14" s="127"/>
      <c r="H14" s="254"/>
      <c r="I14" s="255"/>
      <c r="J14" s="128"/>
      <c r="K14" s="128"/>
      <c r="L14" s="129"/>
      <c r="M14" s="129"/>
      <c r="N14" s="129"/>
      <c r="O14" s="129"/>
      <c r="P14" s="129"/>
      <c r="Q14" s="129"/>
      <c r="R14" s="129"/>
      <c r="S14" s="130"/>
      <c r="T14" s="130"/>
      <c r="U14" s="130"/>
    </row>
    <row r="15" spans="1:21" s="245" customFormat="1" x14ac:dyDescent="0.2">
      <c r="A15" s="127"/>
      <c r="B15" s="127"/>
      <c r="C15" s="127"/>
      <c r="D15" s="127"/>
      <c r="E15" s="127"/>
      <c r="F15" s="127"/>
      <c r="G15" s="127"/>
      <c r="H15" s="254"/>
      <c r="I15" s="255"/>
      <c r="J15" s="128"/>
      <c r="K15" s="128"/>
      <c r="L15" s="129"/>
      <c r="M15" s="129"/>
      <c r="N15" s="129"/>
      <c r="O15" s="129"/>
      <c r="P15" s="129"/>
      <c r="Q15" s="129"/>
      <c r="R15" s="129"/>
      <c r="S15" s="130"/>
      <c r="T15" s="130"/>
      <c r="U15" s="130"/>
    </row>
    <row r="16" spans="1:21" s="245" customFormat="1" x14ac:dyDescent="0.2">
      <c r="A16" s="127"/>
      <c r="B16" s="127"/>
      <c r="C16" s="127"/>
      <c r="D16" s="127"/>
      <c r="E16" s="127"/>
      <c r="F16" s="127"/>
      <c r="G16" s="127"/>
      <c r="H16" s="254"/>
      <c r="I16" s="255"/>
      <c r="J16" s="128"/>
      <c r="K16" s="128"/>
      <c r="L16" s="129"/>
      <c r="M16" s="129"/>
      <c r="N16" s="129"/>
      <c r="O16" s="129"/>
      <c r="P16" s="129"/>
      <c r="Q16" s="129"/>
      <c r="R16" s="129"/>
      <c r="S16" s="130"/>
      <c r="T16" s="130"/>
      <c r="U16" s="130"/>
    </row>
    <row r="17" spans="1:21" s="245" customFormat="1" x14ac:dyDescent="0.2">
      <c r="A17" s="127"/>
      <c r="B17" s="127"/>
      <c r="C17" s="127"/>
      <c r="D17" s="127"/>
      <c r="E17" s="127"/>
      <c r="F17" s="127"/>
      <c r="G17" s="127"/>
      <c r="H17" s="254"/>
      <c r="I17" s="255"/>
      <c r="J17" s="128"/>
      <c r="K17" s="128"/>
      <c r="L17" s="129"/>
      <c r="M17" s="129"/>
      <c r="N17" s="129"/>
      <c r="O17" s="129"/>
      <c r="P17" s="129"/>
      <c r="Q17" s="129"/>
      <c r="R17" s="129"/>
      <c r="S17" s="130"/>
      <c r="T17" s="130"/>
      <c r="U17" s="130"/>
    </row>
    <row r="18" spans="1:21" s="245" customFormat="1" x14ac:dyDescent="0.2">
      <c r="A18" s="127"/>
      <c r="B18" s="127"/>
      <c r="C18" s="127"/>
      <c r="D18" s="127"/>
      <c r="E18" s="127"/>
      <c r="F18" s="127"/>
      <c r="G18" s="127"/>
      <c r="H18" s="254"/>
      <c r="I18" s="255"/>
      <c r="J18" s="128"/>
      <c r="K18" s="128"/>
      <c r="L18" s="129"/>
      <c r="M18" s="129"/>
      <c r="N18" s="129"/>
      <c r="O18" s="129"/>
      <c r="P18" s="129"/>
      <c r="Q18" s="129"/>
      <c r="R18" s="129"/>
      <c r="S18" s="130"/>
      <c r="T18" s="130"/>
      <c r="U18" s="130"/>
    </row>
    <row r="19" spans="1:21" s="245" customFormat="1" x14ac:dyDescent="0.2">
      <c r="A19" s="127"/>
      <c r="B19" s="127"/>
      <c r="C19" s="127"/>
      <c r="D19" s="127"/>
      <c r="E19" s="127"/>
      <c r="F19" s="127"/>
      <c r="G19" s="127"/>
      <c r="H19" s="254"/>
      <c r="I19" s="255"/>
      <c r="J19" s="128"/>
      <c r="K19" s="128"/>
      <c r="L19" s="129"/>
      <c r="M19" s="129"/>
      <c r="N19" s="129"/>
      <c r="O19" s="129"/>
      <c r="P19" s="129"/>
      <c r="Q19" s="129"/>
      <c r="R19" s="129"/>
      <c r="S19" s="130"/>
      <c r="T19" s="130"/>
      <c r="U19" s="130"/>
    </row>
    <row r="20" spans="1:21" s="245" customFormat="1" x14ac:dyDescent="0.2">
      <c r="A20" s="127"/>
      <c r="B20" s="127"/>
      <c r="C20" s="127"/>
      <c r="D20" s="127"/>
      <c r="E20" s="127"/>
      <c r="F20" s="127"/>
      <c r="G20" s="127"/>
      <c r="H20" s="254"/>
      <c r="I20" s="255"/>
      <c r="J20" s="128"/>
      <c r="K20" s="128"/>
      <c r="L20" s="129"/>
      <c r="M20" s="129"/>
      <c r="N20" s="129"/>
      <c r="O20" s="129"/>
      <c r="P20" s="129"/>
      <c r="Q20" s="129"/>
      <c r="R20" s="129"/>
      <c r="S20" s="130"/>
      <c r="T20" s="130"/>
      <c r="U20" s="130"/>
    </row>
    <row r="21" spans="1:21" s="245" customFormat="1" x14ac:dyDescent="0.2">
      <c r="A21" s="127"/>
      <c r="B21" s="127"/>
      <c r="C21" s="127"/>
      <c r="D21" s="127"/>
      <c r="E21" s="127"/>
      <c r="F21" s="127"/>
      <c r="G21" s="127"/>
      <c r="H21" s="254"/>
      <c r="I21" s="255"/>
      <c r="J21" s="128"/>
      <c r="K21" s="128"/>
      <c r="L21" s="129"/>
      <c r="M21" s="129"/>
      <c r="N21" s="129"/>
      <c r="O21" s="129"/>
      <c r="P21" s="129"/>
      <c r="Q21" s="129"/>
      <c r="R21" s="129"/>
      <c r="S21" s="130"/>
      <c r="T21" s="130"/>
      <c r="U21" s="130"/>
    </row>
    <row r="22" spans="1:21" s="245" customFormat="1" x14ac:dyDescent="0.2">
      <c r="A22" s="127"/>
      <c r="B22" s="127"/>
      <c r="C22" s="127"/>
      <c r="D22" s="127"/>
      <c r="E22" s="127"/>
      <c r="F22" s="127"/>
      <c r="G22" s="127"/>
      <c r="H22" s="254"/>
      <c r="I22" s="255"/>
      <c r="J22" s="128"/>
      <c r="K22" s="128"/>
      <c r="L22" s="129"/>
      <c r="M22" s="129"/>
      <c r="N22" s="129"/>
      <c r="O22" s="129"/>
      <c r="P22" s="129"/>
      <c r="Q22" s="129"/>
      <c r="R22" s="129"/>
      <c r="S22" s="130"/>
      <c r="T22" s="130"/>
      <c r="U22" s="130"/>
    </row>
    <row r="23" spans="1:21" s="245" customFormat="1" x14ac:dyDescent="0.2">
      <c r="A23" s="127"/>
      <c r="B23" s="127"/>
      <c r="C23" s="127"/>
      <c r="D23" s="127"/>
      <c r="E23" s="127"/>
      <c r="F23" s="127"/>
      <c r="G23" s="127"/>
      <c r="H23" s="254"/>
      <c r="I23" s="255"/>
      <c r="J23" s="128"/>
      <c r="K23" s="128"/>
      <c r="L23" s="129"/>
      <c r="M23" s="129"/>
      <c r="N23" s="129"/>
      <c r="O23" s="129"/>
      <c r="P23" s="129"/>
      <c r="Q23" s="129"/>
      <c r="R23" s="129"/>
      <c r="S23" s="130"/>
      <c r="T23" s="130"/>
      <c r="U23" s="130"/>
    </row>
    <row r="24" spans="1:21" s="245" customFormat="1" x14ac:dyDescent="0.2">
      <c r="A24" s="127"/>
      <c r="B24" s="127"/>
      <c r="C24" s="127"/>
      <c r="D24" s="127"/>
      <c r="E24" s="127"/>
      <c r="F24" s="127"/>
      <c r="G24" s="127"/>
      <c r="H24" s="254"/>
      <c r="I24" s="255"/>
      <c r="J24" s="128"/>
      <c r="K24" s="128"/>
      <c r="L24" s="129"/>
      <c r="M24" s="129"/>
      <c r="N24" s="129"/>
      <c r="O24" s="129"/>
      <c r="P24" s="129"/>
      <c r="Q24" s="129"/>
      <c r="R24" s="129"/>
      <c r="S24" s="130"/>
      <c r="T24" s="130"/>
      <c r="U24" s="130"/>
    </row>
    <row r="25" spans="1:21" s="245" customFormat="1" x14ac:dyDescent="0.2">
      <c r="A25" s="127"/>
      <c r="B25" s="127"/>
      <c r="C25" s="127"/>
      <c r="D25" s="127"/>
      <c r="E25" s="127"/>
      <c r="F25" s="127"/>
      <c r="G25" s="127"/>
      <c r="H25" s="254"/>
      <c r="I25" s="255"/>
      <c r="J25" s="128"/>
      <c r="K25" s="128"/>
      <c r="L25" s="129"/>
      <c r="M25" s="129"/>
      <c r="N25" s="129"/>
      <c r="O25" s="129"/>
      <c r="P25" s="129"/>
      <c r="Q25" s="129"/>
      <c r="R25" s="129"/>
      <c r="S25" s="130"/>
      <c r="T25" s="130"/>
      <c r="U25" s="130"/>
    </row>
    <row r="26" spans="1:21" s="245" customFormat="1" x14ac:dyDescent="0.2">
      <c r="A26" s="127"/>
      <c r="B26" s="127"/>
      <c r="C26" s="127"/>
      <c r="D26" s="127"/>
      <c r="E26" s="127"/>
      <c r="F26" s="127"/>
      <c r="G26" s="127"/>
      <c r="H26" s="254"/>
      <c r="I26" s="255"/>
      <c r="J26" s="128"/>
      <c r="K26" s="128"/>
      <c r="L26" s="129"/>
      <c r="M26" s="129"/>
      <c r="N26" s="129"/>
      <c r="O26" s="129"/>
      <c r="P26" s="129"/>
      <c r="Q26" s="129"/>
      <c r="R26" s="129"/>
      <c r="S26" s="130"/>
      <c r="T26" s="130"/>
      <c r="U26" s="130"/>
    </row>
    <row r="27" spans="1:21" s="245" customFormat="1" x14ac:dyDescent="0.2">
      <c r="A27" s="127"/>
      <c r="B27" s="127"/>
      <c r="C27" s="127"/>
      <c r="D27" s="127"/>
      <c r="E27" s="127"/>
      <c r="F27" s="127"/>
      <c r="G27" s="127"/>
      <c r="H27" s="254"/>
      <c r="I27" s="255"/>
      <c r="J27" s="128"/>
      <c r="K27" s="128"/>
      <c r="L27" s="129"/>
      <c r="M27" s="129"/>
      <c r="N27" s="129"/>
      <c r="O27" s="129"/>
      <c r="P27" s="129"/>
      <c r="Q27" s="129"/>
      <c r="R27" s="129"/>
      <c r="S27" s="130"/>
      <c r="T27" s="130"/>
      <c r="U27" s="130"/>
    </row>
    <row r="28" spans="1:21" s="245" customFormat="1" x14ac:dyDescent="0.2">
      <c r="A28" s="127"/>
      <c r="B28" s="127"/>
      <c r="C28" s="127"/>
      <c r="D28" s="127"/>
      <c r="E28" s="127"/>
      <c r="F28" s="127"/>
      <c r="G28" s="127"/>
      <c r="H28" s="254"/>
      <c r="I28" s="255"/>
      <c r="J28" s="128"/>
      <c r="K28" s="128"/>
      <c r="L28" s="129"/>
      <c r="M28" s="129"/>
      <c r="N28" s="129"/>
      <c r="O28" s="129"/>
      <c r="P28" s="129"/>
      <c r="Q28" s="129"/>
      <c r="R28" s="129"/>
      <c r="S28" s="130"/>
      <c r="T28" s="130"/>
      <c r="U28" s="130"/>
    </row>
    <row r="29" spans="1:21" s="245" customFormat="1" x14ac:dyDescent="0.2">
      <c r="A29" s="127"/>
      <c r="B29" s="127"/>
      <c r="C29" s="127"/>
      <c r="D29" s="127"/>
      <c r="E29" s="127"/>
      <c r="F29" s="127"/>
      <c r="G29" s="127"/>
      <c r="H29" s="254"/>
      <c r="I29" s="255"/>
      <c r="J29" s="128"/>
      <c r="K29" s="128"/>
      <c r="L29" s="129"/>
      <c r="M29" s="129"/>
      <c r="N29" s="129"/>
      <c r="O29" s="129"/>
      <c r="P29" s="129"/>
      <c r="Q29" s="129"/>
      <c r="R29" s="129"/>
      <c r="S29" s="130"/>
      <c r="T29" s="130"/>
      <c r="U29" s="130"/>
    </row>
    <row r="30" spans="1:21" s="245" customFormat="1" x14ac:dyDescent="0.2">
      <c r="A30" s="127"/>
      <c r="B30" s="127"/>
      <c r="C30" s="127"/>
      <c r="D30" s="127"/>
      <c r="E30" s="127"/>
      <c r="F30" s="127"/>
      <c r="G30" s="127"/>
      <c r="H30" s="254"/>
      <c r="I30" s="255"/>
      <c r="J30" s="128"/>
      <c r="K30" s="128"/>
      <c r="L30" s="129"/>
      <c r="M30" s="129"/>
      <c r="N30" s="129"/>
      <c r="O30" s="129"/>
      <c r="P30" s="129"/>
      <c r="Q30" s="129"/>
      <c r="R30" s="129"/>
      <c r="S30" s="130"/>
      <c r="T30" s="130"/>
      <c r="U30" s="130"/>
    </row>
    <row r="31" spans="1:21" s="245" customFormat="1" x14ac:dyDescent="0.2">
      <c r="A31" s="127"/>
      <c r="B31" s="127"/>
      <c r="C31" s="127"/>
      <c r="D31" s="127"/>
      <c r="E31" s="127"/>
      <c r="F31" s="127"/>
      <c r="G31" s="127"/>
      <c r="H31" s="254"/>
      <c r="I31" s="255"/>
      <c r="J31" s="128"/>
      <c r="K31" s="128"/>
      <c r="L31" s="129"/>
      <c r="M31" s="129"/>
      <c r="N31" s="129"/>
      <c r="O31" s="129"/>
      <c r="P31" s="129"/>
      <c r="Q31" s="129"/>
      <c r="R31" s="129"/>
      <c r="S31" s="130"/>
      <c r="T31" s="130"/>
      <c r="U31" s="130"/>
    </row>
    <row r="32" spans="1:21" s="245" customFormat="1" x14ac:dyDescent="0.2">
      <c r="A32" s="127"/>
      <c r="B32" s="127"/>
      <c r="C32" s="127"/>
      <c r="D32" s="127"/>
      <c r="E32" s="127"/>
      <c r="F32" s="127"/>
      <c r="G32" s="127"/>
      <c r="H32" s="254"/>
      <c r="I32" s="256"/>
      <c r="J32" s="128"/>
      <c r="K32" s="128"/>
      <c r="L32" s="129"/>
      <c r="M32" s="129"/>
      <c r="N32" s="129"/>
      <c r="O32" s="129"/>
      <c r="P32" s="129"/>
      <c r="Q32" s="129"/>
      <c r="R32" s="129"/>
      <c r="S32" s="130"/>
      <c r="T32" s="130"/>
      <c r="U32" s="130"/>
    </row>
    <row r="33" spans="1:21" s="245" customFormat="1" x14ac:dyDescent="0.2">
      <c r="A33" s="127"/>
      <c r="B33" s="127"/>
      <c r="C33" s="127"/>
      <c r="D33" s="127"/>
      <c r="E33" s="127"/>
      <c r="F33" s="127"/>
      <c r="G33" s="127"/>
      <c r="H33" s="254"/>
      <c r="I33" s="255"/>
      <c r="J33" s="128"/>
      <c r="K33" s="128"/>
      <c r="L33" s="129"/>
      <c r="M33" s="129"/>
      <c r="N33" s="129"/>
      <c r="O33" s="129"/>
      <c r="P33" s="129"/>
      <c r="Q33" s="129"/>
      <c r="R33" s="129"/>
      <c r="S33" s="130"/>
      <c r="T33" s="130"/>
      <c r="U33" s="130"/>
    </row>
    <row r="34" spans="1:21" s="245" customFormat="1" x14ac:dyDescent="0.2">
      <c r="A34" s="127"/>
      <c r="B34" s="127"/>
      <c r="C34" s="127"/>
      <c r="D34" s="127"/>
      <c r="E34" s="127"/>
      <c r="F34" s="127"/>
      <c r="G34" s="127"/>
      <c r="H34" s="254"/>
      <c r="I34" s="255"/>
      <c r="J34" s="128"/>
      <c r="K34" s="128"/>
      <c r="L34" s="129"/>
      <c r="M34" s="129"/>
      <c r="N34" s="129"/>
      <c r="O34" s="129"/>
      <c r="P34" s="129"/>
      <c r="Q34" s="129"/>
      <c r="R34" s="129"/>
      <c r="S34" s="130"/>
      <c r="T34" s="130"/>
      <c r="U34" s="130"/>
    </row>
    <row r="35" spans="1:21" s="245" customFormat="1" x14ac:dyDescent="0.2">
      <c r="A35" s="127"/>
      <c r="B35" s="127"/>
      <c r="C35" s="127"/>
      <c r="D35" s="127"/>
      <c r="E35" s="127"/>
      <c r="F35" s="127"/>
      <c r="G35" s="127"/>
      <c r="H35" s="254"/>
      <c r="I35" s="255"/>
      <c r="J35" s="128"/>
      <c r="K35" s="128"/>
      <c r="L35" s="129"/>
      <c r="M35" s="129"/>
      <c r="N35" s="129"/>
      <c r="O35" s="129"/>
      <c r="P35" s="129"/>
      <c r="Q35" s="129"/>
      <c r="R35" s="129"/>
      <c r="S35" s="130"/>
      <c r="T35" s="130"/>
      <c r="U35" s="130"/>
    </row>
    <row r="36" spans="1:21" s="245" customFormat="1" x14ac:dyDescent="0.2">
      <c r="A36" s="127"/>
      <c r="B36" s="127"/>
      <c r="C36" s="127"/>
      <c r="D36" s="127"/>
      <c r="E36" s="127"/>
      <c r="F36" s="127"/>
      <c r="G36" s="127"/>
      <c r="H36" s="254"/>
      <c r="I36" s="255"/>
      <c r="J36" s="128"/>
      <c r="K36" s="128"/>
      <c r="L36" s="129"/>
      <c r="M36" s="129"/>
      <c r="N36" s="129"/>
      <c r="O36" s="129"/>
      <c r="P36" s="129"/>
      <c r="Q36" s="129"/>
      <c r="R36" s="129"/>
      <c r="S36" s="130"/>
      <c r="T36" s="130"/>
      <c r="U36" s="130"/>
    </row>
    <row r="37" spans="1:21" s="245" customFormat="1" x14ac:dyDescent="0.2">
      <c r="A37" s="127"/>
      <c r="B37" s="127"/>
      <c r="C37" s="127"/>
      <c r="D37" s="127"/>
      <c r="E37" s="127"/>
      <c r="F37" s="127"/>
      <c r="G37" s="127"/>
      <c r="H37" s="254"/>
      <c r="I37" s="255"/>
      <c r="J37" s="128"/>
      <c r="K37" s="128"/>
      <c r="L37" s="129"/>
      <c r="M37" s="129"/>
      <c r="N37" s="129"/>
      <c r="O37" s="129"/>
      <c r="P37" s="129"/>
      <c r="Q37" s="129"/>
      <c r="R37" s="129"/>
      <c r="S37" s="130"/>
      <c r="T37" s="130"/>
      <c r="U37" s="130"/>
    </row>
    <row r="38" spans="1:21" s="245" customFormat="1" x14ac:dyDescent="0.2">
      <c r="A38" s="127"/>
      <c r="B38" s="127"/>
      <c r="C38" s="127"/>
      <c r="D38" s="127"/>
      <c r="E38" s="127"/>
      <c r="F38" s="127"/>
      <c r="G38" s="125" t="s">
        <v>60</v>
      </c>
      <c r="H38" s="254"/>
      <c r="I38" s="255"/>
      <c r="J38" s="128"/>
      <c r="K38" s="128"/>
      <c r="L38" s="129"/>
      <c r="M38" s="129"/>
      <c r="N38" s="129"/>
      <c r="O38" s="129"/>
      <c r="P38" s="129"/>
      <c r="Q38" s="129"/>
      <c r="R38" s="129"/>
      <c r="S38" s="130"/>
      <c r="T38" s="130"/>
      <c r="U38" s="130"/>
    </row>
    <row r="39" spans="1:21" s="245" customFormat="1" x14ac:dyDescent="0.2">
      <c r="G39" s="271"/>
      <c r="J39" s="272"/>
      <c r="K39" s="272"/>
      <c r="L39" s="272"/>
      <c r="M39" s="272"/>
      <c r="N39" s="272"/>
      <c r="O39" s="272"/>
      <c r="P39" s="272"/>
      <c r="Q39" s="272"/>
      <c r="R39" s="272"/>
      <c r="S39" s="272"/>
      <c r="T39" s="272"/>
      <c r="U39" s="272"/>
    </row>
    <row r="40" spans="1:21" s="245" customFormat="1" ht="12.75" customHeight="1" x14ac:dyDescent="0.2">
      <c r="G40" s="271"/>
      <c r="J40" s="272"/>
      <c r="K40" s="272"/>
      <c r="L40" s="272"/>
      <c r="M40" s="272"/>
      <c r="N40" s="272"/>
      <c r="O40" s="272"/>
      <c r="P40" s="272"/>
      <c r="Q40" s="272"/>
      <c r="R40" s="272"/>
      <c r="S40" s="272"/>
      <c r="T40" s="272"/>
      <c r="U40" s="272"/>
    </row>
    <row r="41" spans="1:21" s="245" customFormat="1" x14ac:dyDescent="0.2">
      <c r="G41" s="121"/>
      <c r="H41" s="121"/>
      <c r="I41" s="121"/>
      <c r="J41" s="121"/>
      <c r="K41" s="121"/>
      <c r="L41" s="121"/>
      <c r="M41" s="121"/>
      <c r="N41" s="121"/>
      <c r="O41" s="121"/>
      <c r="P41" s="121"/>
      <c r="Q41" s="121"/>
      <c r="R41" s="121"/>
      <c r="S41" s="121"/>
      <c r="T41" s="121"/>
      <c r="U41" s="121"/>
    </row>
    <row r="42" spans="1:21" s="245" customFormat="1" x14ac:dyDescent="0.2">
      <c r="G42" s="133"/>
      <c r="H42" s="133"/>
      <c r="I42" s="133"/>
      <c r="J42" s="133"/>
      <c r="K42" s="133"/>
      <c r="L42" s="133"/>
      <c r="M42" s="133"/>
      <c r="N42" s="133"/>
      <c r="O42" s="133"/>
      <c r="P42" s="133"/>
      <c r="Q42" s="133"/>
      <c r="R42" s="133"/>
      <c r="S42" s="133"/>
      <c r="T42" s="133"/>
      <c r="U42" s="133"/>
    </row>
    <row r="43" spans="1:21" s="245" customFormat="1" x14ac:dyDescent="0.2">
      <c r="G43" s="133"/>
      <c r="H43" s="133"/>
      <c r="I43" s="133"/>
      <c r="J43" s="133"/>
      <c r="K43" s="133"/>
      <c r="L43" s="133"/>
      <c r="M43" s="133"/>
      <c r="N43" s="133"/>
      <c r="O43" s="133"/>
      <c r="P43" s="133"/>
      <c r="Q43" s="133"/>
      <c r="R43" s="133"/>
      <c r="S43" s="133"/>
      <c r="T43" s="133"/>
      <c r="U43" s="133"/>
    </row>
    <row r="44" spans="1:21" s="245" customFormat="1" ht="20.25" x14ac:dyDescent="0.3">
      <c r="A44" s="341" t="s">
        <v>389</v>
      </c>
      <c r="G44" s="133"/>
      <c r="H44" s="346" t="s">
        <v>400</v>
      </c>
      <c r="I44" s="133"/>
      <c r="J44" s="133"/>
      <c r="K44" s="133"/>
      <c r="L44" s="133"/>
      <c r="M44" s="133"/>
      <c r="N44" s="133"/>
      <c r="O44" s="133"/>
      <c r="P44" s="133"/>
      <c r="Q44" s="133"/>
      <c r="R44" s="133"/>
      <c r="S44" s="133"/>
      <c r="T44" s="133"/>
      <c r="U44" s="133"/>
    </row>
  </sheetData>
  <mergeCells count="20">
    <mergeCell ref="A2:C2"/>
    <mergeCell ref="J10:K10"/>
    <mergeCell ref="L10:L11"/>
    <mergeCell ref="M10:M11"/>
    <mergeCell ref="H10:H11"/>
    <mergeCell ref="I10:I11"/>
    <mergeCell ref="G10:G11"/>
    <mergeCell ref="A10:A11"/>
    <mergeCell ref="B10:B11"/>
    <mergeCell ref="C10:C11"/>
    <mergeCell ref="D10:D11"/>
    <mergeCell ref="E10:E11"/>
    <mergeCell ref="F10:F11"/>
    <mergeCell ref="A5:U5"/>
    <mergeCell ref="A6:U6"/>
    <mergeCell ref="N10:N11"/>
    <mergeCell ref="O10:O11"/>
    <mergeCell ref="P10:P11"/>
    <mergeCell ref="Q10:S10"/>
    <mergeCell ref="T10:U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39997558519241921"/>
  </sheetPr>
  <dimension ref="A1:P47"/>
  <sheetViews>
    <sheetView zoomScaleNormal="100" zoomScalePageLayoutView="80" workbookViewId="0">
      <pane xSplit="5" ySplit="9" topLeftCell="F10" activePane="bottomRight" state="frozen"/>
      <selection activeCell="W37" sqref="W37"/>
      <selection pane="topRight" activeCell="W37" sqref="W37"/>
      <selection pane="bottomLeft" activeCell="W37" sqref="W37"/>
      <selection pane="bottomRight" activeCell="C17" sqref="C17"/>
    </sheetView>
  </sheetViews>
  <sheetFormatPr defaultColWidth="9.140625" defaultRowHeight="15.75" x14ac:dyDescent="0.25"/>
  <cols>
    <col min="1" max="1" width="4.140625" style="42" customWidth="1"/>
    <col min="2" max="2" width="3.28515625" style="42" bestFit="1" customWidth="1"/>
    <col min="3" max="3" width="14.5703125" style="42" customWidth="1"/>
    <col min="4" max="4" width="13.28515625" style="42" customWidth="1"/>
    <col min="5" max="5" width="25.28515625" style="42" customWidth="1"/>
    <col min="6" max="6" width="14.140625" style="42" customWidth="1"/>
    <col min="7" max="7" width="17" style="42" customWidth="1"/>
    <col min="8" max="8" width="20.85546875" style="42" customWidth="1"/>
    <col min="9" max="9" width="19.140625" style="42" customWidth="1"/>
    <col min="10" max="10" width="12.140625" style="42" customWidth="1"/>
    <col min="11" max="11" width="8.42578125" style="42" customWidth="1"/>
    <col min="12" max="12" width="31.5703125" style="42" customWidth="1"/>
    <col min="13" max="14" width="12.7109375" style="42" customWidth="1"/>
    <col min="15" max="15" width="12.28515625" style="42" bestFit="1" customWidth="1"/>
    <col min="16" max="16384" width="9.140625" style="42"/>
  </cols>
  <sheetData>
    <row r="1" spans="1:16" s="36" customFormat="1" x14ac:dyDescent="0.25">
      <c r="A1" s="51" t="s">
        <v>299</v>
      </c>
      <c r="B1" s="51"/>
      <c r="C1" s="51"/>
      <c r="D1" s="51"/>
      <c r="E1" s="51"/>
      <c r="F1" s="35"/>
      <c r="G1" s="35"/>
      <c r="H1" s="35"/>
      <c r="I1" s="35"/>
      <c r="J1" s="35"/>
      <c r="K1" s="35"/>
      <c r="L1" s="35"/>
      <c r="M1" s="35"/>
      <c r="N1" s="35"/>
      <c r="O1" s="35"/>
    </row>
    <row r="2" spans="1:16" s="36" customFormat="1" x14ac:dyDescent="0.25">
      <c r="A2" s="39" t="s">
        <v>106</v>
      </c>
      <c r="B2" s="39"/>
      <c r="C2" s="39"/>
      <c r="D2" s="39"/>
      <c r="E2" s="39"/>
      <c r="F2" s="35"/>
      <c r="G2" s="35"/>
      <c r="H2" s="35"/>
      <c r="I2" s="35"/>
      <c r="J2" s="35"/>
      <c r="K2" s="35"/>
      <c r="L2" s="35"/>
      <c r="M2" s="35"/>
      <c r="N2" s="35"/>
      <c r="O2" s="35"/>
    </row>
    <row r="3" spans="1:16" s="36" customFormat="1" x14ac:dyDescent="0.25">
      <c r="A3" s="37"/>
      <c r="B3" s="37"/>
      <c r="C3" s="37"/>
      <c r="M3" s="35"/>
      <c r="N3" s="35"/>
      <c r="O3" s="35"/>
    </row>
    <row r="4" spans="1:16" s="36" customFormat="1" ht="15.75" customHeight="1" x14ac:dyDescent="0.25">
      <c r="B4" s="35"/>
      <c r="C4" s="38"/>
      <c r="D4" s="482" t="s">
        <v>126</v>
      </c>
      <c r="E4" s="482"/>
      <c r="F4" s="482"/>
      <c r="G4" s="482"/>
      <c r="H4" s="482"/>
      <c r="I4" s="482"/>
      <c r="J4" s="482"/>
      <c r="K4" s="482"/>
      <c r="L4" s="482"/>
    </row>
    <row r="5" spans="1:16" s="36" customFormat="1" ht="15.75" customHeight="1" x14ac:dyDescent="0.25">
      <c r="B5" s="35"/>
      <c r="D5" s="395" t="s">
        <v>411</v>
      </c>
      <c r="E5" s="395"/>
      <c r="F5" s="395"/>
      <c r="G5" s="395"/>
      <c r="H5" s="395"/>
      <c r="I5" s="395"/>
      <c r="J5" s="395"/>
      <c r="K5" s="395"/>
      <c r="L5" s="395"/>
      <c r="M5" s="54"/>
      <c r="N5" s="54"/>
      <c r="O5" s="54"/>
      <c r="P5" s="54"/>
    </row>
    <row r="6" spans="1:16" s="36" customFormat="1" ht="21" customHeight="1" x14ac:dyDescent="0.25">
      <c r="A6" s="40" t="s">
        <v>405</v>
      </c>
      <c r="B6" s="40"/>
      <c r="C6" s="40"/>
      <c r="D6" s="40"/>
      <c r="E6" s="35"/>
      <c r="F6" s="35"/>
      <c r="G6" s="35"/>
      <c r="H6" s="35"/>
      <c r="I6" s="35"/>
      <c r="J6" s="35"/>
      <c r="K6" s="35"/>
      <c r="L6" s="35"/>
      <c r="M6" s="35"/>
      <c r="N6" s="35"/>
      <c r="O6" s="41" t="s">
        <v>23</v>
      </c>
    </row>
    <row r="7" spans="1:16" s="52" customFormat="1" ht="15" customHeight="1" x14ac:dyDescent="0.25">
      <c r="A7" s="483" t="s">
        <v>9</v>
      </c>
      <c r="B7" s="483" t="s">
        <v>9</v>
      </c>
      <c r="C7" s="484" t="s">
        <v>24</v>
      </c>
      <c r="D7" s="484" t="s">
        <v>25</v>
      </c>
      <c r="E7" s="484" t="s">
        <v>26</v>
      </c>
      <c r="F7" s="484"/>
      <c r="G7" s="484" t="s">
        <v>107</v>
      </c>
      <c r="H7" s="484" t="s">
        <v>108</v>
      </c>
      <c r="I7" s="484" t="s">
        <v>109</v>
      </c>
      <c r="J7" s="484" t="s">
        <v>110</v>
      </c>
      <c r="K7" s="484" t="s">
        <v>111</v>
      </c>
      <c r="L7" s="484" t="s">
        <v>127</v>
      </c>
      <c r="M7" s="484" t="s">
        <v>112</v>
      </c>
      <c r="N7" s="484" t="s">
        <v>125</v>
      </c>
      <c r="O7" s="484" t="s">
        <v>113</v>
      </c>
    </row>
    <row r="8" spans="1:16" s="36" customFormat="1" ht="48.75" customHeight="1" x14ac:dyDescent="0.25">
      <c r="A8" s="483"/>
      <c r="B8" s="483"/>
      <c r="C8" s="484"/>
      <c r="D8" s="484"/>
      <c r="E8" s="76" t="s">
        <v>114</v>
      </c>
      <c r="F8" s="76" t="s">
        <v>115</v>
      </c>
      <c r="G8" s="484"/>
      <c r="H8" s="484"/>
      <c r="I8" s="484"/>
      <c r="J8" s="484"/>
      <c r="K8" s="484"/>
      <c r="L8" s="484"/>
      <c r="M8" s="484"/>
      <c r="N8" s="484"/>
      <c r="O8" s="484"/>
    </row>
    <row r="9" spans="1:16" s="36" customFormat="1" x14ac:dyDescent="0.25">
      <c r="A9" s="77" t="s">
        <v>14</v>
      </c>
      <c r="B9" s="78" t="s">
        <v>33</v>
      </c>
      <c r="C9" s="78">
        <v>1</v>
      </c>
      <c r="D9" s="78">
        <v>2</v>
      </c>
      <c r="E9" s="78">
        <v>3</v>
      </c>
      <c r="F9" s="78">
        <v>4</v>
      </c>
      <c r="G9" s="78">
        <v>5</v>
      </c>
      <c r="H9" s="78">
        <v>6</v>
      </c>
      <c r="I9" s="78">
        <v>7</v>
      </c>
      <c r="J9" s="78">
        <v>8</v>
      </c>
      <c r="K9" s="78">
        <v>9</v>
      </c>
      <c r="L9" s="78">
        <v>10</v>
      </c>
      <c r="M9" s="78">
        <v>11</v>
      </c>
      <c r="N9" s="78">
        <v>12</v>
      </c>
      <c r="O9" s="78">
        <v>13</v>
      </c>
    </row>
    <row r="10" spans="1:16" x14ac:dyDescent="0.25">
      <c r="A10" s="53"/>
      <c r="B10" s="53"/>
      <c r="C10" s="53" t="str">
        <f>'ТӨХ-1_Balans_hodlol oorchlolt'!C11</f>
        <v>Архангай</v>
      </c>
      <c r="D10" s="53" t="str">
        <f>'ТӨХ-1_Balans_hodlol oorchlolt'!D11</f>
        <v>Цэцэрлэг</v>
      </c>
      <c r="E10" s="53" t="str">
        <f>'ТӨХ-1_Balans_hodlol oorchlolt'!E11</f>
        <v>Сургууль</v>
      </c>
      <c r="F10" s="53">
        <f>'ТӨХ-1_Balans_hodlol oorchlolt'!F11</f>
        <v>123456</v>
      </c>
      <c r="G10" s="53"/>
      <c r="H10" s="53"/>
      <c r="I10" s="53"/>
      <c r="J10" s="53"/>
      <c r="K10" s="53"/>
      <c r="L10" s="53"/>
      <c r="M10" s="53"/>
      <c r="N10" s="53"/>
      <c r="O10" s="53"/>
    </row>
    <row r="11" spans="1:16" x14ac:dyDescent="0.25">
      <c r="A11" s="53"/>
      <c r="B11" s="53"/>
      <c r="C11" s="53">
        <f>'ТӨХ-1_Balans_hodlol oorchlolt'!C12</f>
        <v>0</v>
      </c>
      <c r="D11" s="53">
        <f>'ТӨХ-1_Balans_hodlol oorchlolt'!D12</f>
        <v>0</v>
      </c>
      <c r="E11" s="53">
        <f>'ТӨХ-1_Balans_hodlol oorchlolt'!E12</f>
        <v>0</v>
      </c>
      <c r="F11" s="53">
        <f>'ТӨХ-1_Balans_hodlol oorchlolt'!F12</f>
        <v>0</v>
      </c>
      <c r="G11" s="53"/>
      <c r="H11" s="53"/>
      <c r="I11" s="53"/>
      <c r="J11" s="53"/>
      <c r="K11" s="53"/>
      <c r="L11" s="53"/>
      <c r="M11" s="53"/>
      <c r="N11" s="53"/>
      <c r="O11" s="53"/>
    </row>
    <row r="12" spans="1:16" x14ac:dyDescent="0.25">
      <c r="A12" s="53"/>
      <c r="B12" s="53"/>
      <c r="C12" s="53">
        <f>'ТӨХ-1_Balans_hodlol oorchlolt'!C13</f>
        <v>0</v>
      </c>
      <c r="D12" s="53">
        <f>'ТӨХ-1_Balans_hodlol oorchlolt'!D13</f>
        <v>0</v>
      </c>
      <c r="E12" s="53">
        <f>'ТӨХ-1_Balans_hodlol oorchlolt'!E13</f>
        <v>0</v>
      </c>
      <c r="F12" s="53">
        <f>'ТӨХ-1_Balans_hodlol oorchlolt'!F13</f>
        <v>0</v>
      </c>
      <c r="G12" s="53"/>
      <c r="H12" s="53"/>
      <c r="I12" s="53"/>
      <c r="J12" s="53"/>
      <c r="K12" s="53"/>
      <c r="L12" s="53"/>
      <c r="M12" s="53"/>
      <c r="N12" s="53"/>
      <c r="O12" s="53"/>
    </row>
    <row r="13" spans="1:16" x14ac:dyDescent="0.25">
      <c r="A13" s="53"/>
      <c r="B13" s="53"/>
      <c r="C13" s="53">
        <f>'ТӨХ-1_Balans_hodlol oorchlolt'!C14</f>
        <v>0</v>
      </c>
      <c r="D13" s="53">
        <f>'ТӨХ-1_Balans_hodlol oorchlolt'!D14</f>
        <v>0</v>
      </c>
      <c r="E13" s="53">
        <f>'ТӨХ-1_Balans_hodlol oorchlolt'!E14</f>
        <v>0</v>
      </c>
      <c r="F13" s="53">
        <f>'ТӨХ-1_Balans_hodlol oorchlolt'!F14</f>
        <v>0</v>
      </c>
      <c r="G13" s="53"/>
      <c r="H13" s="53"/>
      <c r="I13" s="53"/>
      <c r="J13" s="53"/>
      <c r="K13" s="53"/>
      <c r="L13" s="53"/>
      <c r="M13" s="53"/>
      <c r="N13" s="53"/>
      <c r="O13" s="53"/>
    </row>
    <row r="14" spans="1:16" x14ac:dyDescent="0.25">
      <c r="A14" s="53"/>
      <c r="B14" s="53"/>
      <c r="C14" s="53">
        <f>'ТӨХ-1_Balans_hodlol oorchlolt'!C15</f>
        <v>0</v>
      </c>
      <c r="D14" s="53">
        <f>'ТӨХ-1_Balans_hodlol oorchlolt'!D15</f>
        <v>0</v>
      </c>
      <c r="E14" s="53">
        <f>'ТӨХ-1_Balans_hodlol oorchlolt'!E15</f>
        <v>0</v>
      </c>
      <c r="F14" s="53">
        <f>'ТӨХ-1_Balans_hodlol oorchlolt'!F15</f>
        <v>0</v>
      </c>
      <c r="G14" s="53"/>
      <c r="H14" s="53"/>
      <c r="I14" s="53"/>
      <c r="J14" s="53"/>
      <c r="K14" s="53"/>
      <c r="L14" s="53"/>
      <c r="M14" s="53"/>
      <c r="N14" s="53"/>
      <c r="O14" s="53"/>
    </row>
    <row r="15" spans="1:16" x14ac:dyDescent="0.25">
      <c r="A15" s="53"/>
      <c r="B15" s="53"/>
      <c r="C15" s="53">
        <f>'ТӨХ-1_Balans_hodlol oorchlolt'!C16</f>
        <v>0</v>
      </c>
      <c r="D15" s="53">
        <f>'ТӨХ-1_Balans_hodlol oorchlolt'!D16</f>
        <v>0</v>
      </c>
      <c r="E15" s="53">
        <f>'ТӨХ-1_Balans_hodlol oorchlolt'!E16</f>
        <v>0</v>
      </c>
      <c r="F15" s="53">
        <f>'ТӨХ-1_Balans_hodlol oorchlolt'!F16</f>
        <v>0</v>
      </c>
      <c r="G15" s="53"/>
      <c r="H15" s="53"/>
      <c r="I15" s="53"/>
      <c r="J15" s="53"/>
      <c r="K15" s="53"/>
      <c r="L15" s="53"/>
      <c r="M15" s="53"/>
      <c r="N15" s="53"/>
      <c r="O15" s="53"/>
    </row>
    <row r="16" spans="1:16" x14ac:dyDescent="0.25">
      <c r="A16" s="53"/>
      <c r="B16" s="53"/>
      <c r="C16" s="53">
        <f>'ТӨХ-1_Balans_hodlol oorchlolt'!C17</f>
        <v>0</v>
      </c>
      <c r="D16" s="53">
        <f>'ТӨХ-1_Balans_hodlol oorchlolt'!D17</f>
        <v>0</v>
      </c>
      <c r="E16" s="53">
        <f>'ТӨХ-1_Balans_hodlol oorchlolt'!E17</f>
        <v>0</v>
      </c>
      <c r="F16" s="53">
        <f>'ТӨХ-1_Balans_hodlol oorchlolt'!F17</f>
        <v>0</v>
      </c>
      <c r="G16" s="53"/>
      <c r="H16" s="53"/>
      <c r="I16" s="53"/>
      <c r="J16" s="53"/>
      <c r="K16" s="53"/>
      <c r="L16" s="53"/>
      <c r="M16" s="53"/>
      <c r="N16" s="53"/>
      <c r="O16" s="53"/>
    </row>
    <row r="17" spans="1:15" x14ac:dyDescent="0.25">
      <c r="A17" s="53"/>
      <c r="B17" s="53"/>
      <c r="C17" s="53">
        <f>'ТӨХ-1_Balans_hodlol oorchlolt'!C18</f>
        <v>0</v>
      </c>
      <c r="D17" s="53">
        <f>'ТӨХ-1_Balans_hodlol oorchlolt'!D18</f>
        <v>0</v>
      </c>
      <c r="E17" s="53">
        <f>'ТӨХ-1_Balans_hodlol oorchlolt'!E18</f>
        <v>0</v>
      </c>
      <c r="F17" s="53">
        <f>'ТӨХ-1_Balans_hodlol oorchlolt'!F18</f>
        <v>0</v>
      </c>
      <c r="G17" s="53"/>
      <c r="H17" s="53"/>
      <c r="I17" s="53"/>
      <c r="J17" s="53"/>
      <c r="K17" s="53"/>
      <c r="L17" s="53"/>
      <c r="M17" s="53"/>
      <c r="N17" s="53"/>
      <c r="O17" s="53"/>
    </row>
    <row r="18" spans="1:15" x14ac:dyDescent="0.25">
      <c r="A18" s="53"/>
      <c r="B18" s="53"/>
      <c r="C18" s="53">
        <f>'ТӨХ-1_Balans_hodlol oorchlolt'!C19</f>
        <v>0</v>
      </c>
      <c r="D18" s="53">
        <f>'ТӨХ-1_Balans_hodlol oorchlolt'!D19</f>
        <v>0</v>
      </c>
      <c r="E18" s="53">
        <f>'ТӨХ-1_Balans_hodlol oorchlolt'!E19</f>
        <v>0</v>
      </c>
      <c r="F18" s="53">
        <f>'ТӨХ-1_Balans_hodlol oorchlolt'!F19</f>
        <v>0</v>
      </c>
      <c r="G18" s="53"/>
      <c r="H18" s="53"/>
      <c r="I18" s="53"/>
      <c r="J18" s="53"/>
      <c r="K18" s="53"/>
      <c r="L18" s="53"/>
      <c r="M18" s="53"/>
      <c r="N18" s="53"/>
      <c r="O18" s="53"/>
    </row>
    <row r="19" spans="1:15" x14ac:dyDescent="0.25">
      <c r="A19" s="53"/>
      <c r="B19" s="53"/>
      <c r="C19" s="53">
        <f>'ТӨХ-1_Balans_hodlol oorchlolt'!C20</f>
        <v>0</v>
      </c>
      <c r="D19" s="53">
        <f>'ТӨХ-1_Balans_hodlol oorchlolt'!D20</f>
        <v>0</v>
      </c>
      <c r="E19" s="53">
        <f>'ТӨХ-1_Balans_hodlol oorchlolt'!E20</f>
        <v>0</v>
      </c>
      <c r="F19" s="53">
        <f>'ТӨХ-1_Balans_hodlol oorchlolt'!F20</f>
        <v>0</v>
      </c>
      <c r="G19" s="53"/>
      <c r="H19" s="53"/>
      <c r="I19" s="53"/>
      <c r="J19" s="53"/>
      <c r="K19" s="53"/>
      <c r="L19" s="53"/>
      <c r="M19" s="53"/>
      <c r="N19" s="53"/>
      <c r="O19" s="53"/>
    </row>
    <row r="20" spans="1:15" x14ac:dyDescent="0.25">
      <c r="A20" s="53"/>
      <c r="B20" s="53"/>
      <c r="C20" s="53">
        <f>'ТӨХ-1_Balans_hodlol oorchlolt'!C21</f>
        <v>0</v>
      </c>
      <c r="D20" s="53">
        <f>'ТӨХ-1_Balans_hodlol oorchlolt'!D21</f>
        <v>0</v>
      </c>
      <c r="E20" s="53">
        <f>'ТӨХ-1_Balans_hodlol oorchlolt'!E21</f>
        <v>0</v>
      </c>
      <c r="F20" s="53">
        <f>'ТӨХ-1_Balans_hodlol oorchlolt'!F21</f>
        <v>0</v>
      </c>
      <c r="G20" s="53"/>
      <c r="H20" s="53"/>
      <c r="I20" s="53"/>
      <c r="J20" s="53"/>
      <c r="K20" s="53"/>
      <c r="L20" s="53"/>
      <c r="M20" s="53"/>
      <c r="N20" s="53"/>
      <c r="O20" s="53"/>
    </row>
    <row r="21" spans="1:15" x14ac:dyDescent="0.25">
      <c r="A21" s="53"/>
      <c r="B21" s="53"/>
      <c r="C21" s="53">
        <f>'ТӨХ-1_Balans_hodlol oorchlolt'!C22</f>
        <v>0</v>
      </c>
      <c r="D21" s="53">
        <f>'ТӨХ-1_Balans_hodlol oorchlolt'!D22</f>
        <v>0</v>
      </c>
      <c r="E21" s="53">
        <f>'ТӨХ-1_Balans_hodlol oorchlolt'!E22</f>
        <v>0</v>
      </c>
      <c r="F21" s="53">
        <f>'ТӨХ-1_Balans_hodlol oorchlolt'!F22</f>
        <v>0</v>
      </c>
      <c r="G21" s="53"/>
      <c r="H21" s="53"/>
      <c r="I21" s="53"/>
      <c r="J21" s="53"/>
      <c r="K21" s="53"/>
      <c r="L21" s="53"/>
      <c r="M21" s="53"/>
      <c r="N21" s="53"/>
      <c r="O21" s="53"/>
    </row>
    <row r="22" spans="1:15" x14ac:dyDescent="0.25">
      <c r="A22" s="53"/>
      <c r="B22" s="53"/>
      <c r="C22" s="53">
        <f>'ТӨХ-1_Balans_hodlol oorchlolt'!C23</f>
        <v>0</v>
      </c>
      <c r="D22" s="53">
        <f>'ТӨХ-1_Balans_hodlol oorchlolt'!D23</f>
        <v>0</v>
      </c>
      <c r="E22" s="53">
        <f>'ТӨХ-1_Balans_hodlol oorchlolt'!E23</f>
        <v>0</v>
      </c>
      <c r="F22" s="53">
        <f>'ТӨХ-1_Balans_hodlol oorchlolt'!F23</f>
        <v>0</v>
      </c>
      <c r="G22" s="53"/>
      <c r="H22" s="53"/>
      <c r="I22" s="53"/>
      <c r="J22" s="53"/>
      <c r="K22" s="53"/>
      <c r="L22" s="53"/>
      <c r="M22" s="53"/>
      <c r="N22" s="53"/>
      <c r="O22" s="53"/>
    </row>
    <row r="23" spans="1:15" x14ac:dyDescent="0.25">
      <c r="A23" s="53"/>
      <c r="B23" s="53"/>
      <c r="C23" s="53">
        <f>'ТӨХ-1_Balans_hodlol oorchlolt'!C24</f>
        <v>0</v>
      </c>
      <c r="D23" s="53">
        <f>'ТӨХ-1_Balans_hodlol oorchlolt'!D24</f>
        <v>0</v>
      </c>
      <c r="E23" s="53">
        <f>'ТӨХ-1_Balans_hodlol oorchlolt'!E24</f>
        <v>0</v>
      </c>
      <c r="F23" s="53">
        <f>'ТӨХ-1_Balans_hodlol oorchlolt'!F24</f>
        <v>0</v>
      </c>
      <c r="G23" s="53"/>
      <c r="H23" s="53"/>
      <c r="I23" s="53"/>
      <c r="J23" s="53"/>
      <c r="K23" s="53"/>
      <c r="L23" s="53"/>
      <c r="M23" s="53"/>
      <c r="N23" s="53"/>
      <c r="O23" s="53"/>
    </row>
    <row r="24" spans="1:15" x14ac:dyDescent="0.25">
      <c r="A24" s="53"/>
      <c r="B24" s="53"/>
      <c r="C24" s="53">
        <f>'ТӨХ-1_Balans_hodlol oorchlolt'!C25</f>
        <v>0</v>
      </c>
      <c r="D24" s="53">
        <f>'ТӨХ-1_Balans_hodlol oorchlolt'!D25</f>
        <v>0</v>
      </c>
      <c r="E24" s="53">
        <f>'ТӨХ-1_Balans_hodlol oorchlolt'!E25</f>
        <v>0</v>
      </c>
      <c r="F24" s="53">
        <f>'ТӨХ-1_Balans_hodlol oorchlolt'!F25</f>
        <v>0</v>
      </c>
      <c r="G24" s="53"/>
      <c r="H24" s="53"/>
      <c r="I24" s="53"/>
      <c r="J24" s="53"/>
      <c r="K24" s="53"/>
      <c r="L24" s="53"/>
      <c r="M24" s="53"/>
      <c r="N24" s="53"/>
      <c r="O24" s="53"/>
    </row>
    <row r="25" spans="1:15" x14ac:dyDescent="0.25">
      <c r="A25" s="53"/>
      <c r="B25" s="53"/>
      <c r="C25" s="53">
        <f>'ТӨХ-1_Balans_hodlol oorchlolt'!C26</f>
        <v>0</v>
      </c>
      <c r="D25" s="53">
        <f>'ТӨХ-1_Balans_hodlol oorchlolt'!D26</f>
        <v>0</v>
      </c>
      <c r="E25" s="53">
        <f>'ТӨХ-1_Balans_hodlol oorchlolt'!E26</f>
        <v>0</v>
      </c>
      <c r="F25" s="53">
        <f>'ТӨХ-1_Balans_hodlol oorchlolt'!F26</f>
        <v>0</v>
      </c>
      <c r="G25" s="53"/>
      <c r="H25" s="53"/>
      <c r="I25" s="53"/>
      <c r="J25" s="53"/>
      <c r="K25" s="53"/>
      <c r="L25" s="53"/>
      <c r="M25" s="53"/>
      <c r="N25" s="53"/>
      <c r="O25" s="53"/>
    </row>
    <row r="26" spans="1:15" x14ac:dyDescent="0.25">
      <c r="A26" s="53"/>
      <c r="B26" s="53"/>
      <c r="C26" s="53">
        <f>'ТӨХ-1_Balans_hodlol oorchlolt'!C27</f>
        <v>0</v>
      </c>
      <c r="D26" s="53">
        <f>'ТӨХ-1_Balans_hodlol oorchlolt'!D27</f>
        <v>0</v>
      </c>
      <c r="E26" s="53">
        <f>'ТӨХ-1_Balans_hodlol oorchlolt'!E27</f>
        <v>0</v>
      </c>
      <c r="F26" s="53">
        <f>'ТӨХ-1_Balans_hodlol oorchlolt'!F27</f>
        <v>0</v>
      </c>
      <c r="G26" s="53"/>
      <c r="H26" s="53"/>
      <c r="I26" s="53"/>
      <c r="J26" s="53"/>
      <c r="K26" s="53"/>
      <c r="L26" s="53"/>
      <c r="M26" s="53"/>
      <c r="N26" s="53"/>
      <c r="O26" s="53"/>
    </row>
    <row r="27" spans="1:15" x14ac:dyDescent="0.25">
      <c r="A27" s="53"/>
      <c r="B27" s="53"/>
      <c r="C27" s="53">
        <f>'ТӨХ-1_Balans_hodlol oorchlolt'!C28</f>
        <v>0</v>
      </c>
      <c r="D27" s="53">
        <f>'ТӨХ-1_Balans_hodlol oorchlolt'!D28</f>
        <v>0</v>
      </c>
      <c r="E27" s="53">
        <f>'ТӨХ-1_Balans_hodlol oorchlolt'!E28</f>
        <v>0</v>
      </c>
      <c r="F27" s="53">
        <f>'ТӨХ-1_Balans_hodlol oorchlolt'!F28</f>
        <v>0</v>
      </c>
      <c r="G27" s="53"/>
      <c r="H27" s="53"/>
      <c r="I27" s="53"/>
      <c r="J27" s="53"/>
      <c r="K27" s="53"/>
      <c r="L27" s="53"/>
      <c r="M27" s="53"/>
      <c r="N27" s="53"/>
      <c r="O27" s="53"/>
    </row>
    <row r="28" spans="1:15" x14ac:dyDescent="0.25">
      <c r="A28" s="53"/>
      <c r="B28" s="53"/>
      <c r="C28" s="53">
        <f>'ТӨХ-1_Balans_hodlol oorchlolt'!C29</f>
        <v>0</v>
      </c>
      <c r="D28" s="53">
        <f>'ТӨХ-1_Balans_hodlol oorchlolt'!D29</f>
        <v>0</v>
      </c>
      <c r="E28" s="53">
        <f>'ТӨХ-1_Balans_hodlol oorchlolt'!E29</f>
        <v>0</v>
      </c>
      <c r="F28" s="53">
        <f>'ТӨХ-1_Balans_hodlol oorchlolt'!F29</f>
        <v>0</v>
      </c>
      <c r="G28" s="53"/>
      <c r="H28" s="53"/>
      <c r="I28" s="53"/>
      <c r="J28" s="53"/>
      <c r="K28" s="53"/>
      <c r="L28" s="53"/>
      <c r="M28" s="53"/>
      <c r="N28" s="53"/>
      <c r="O28" s="53"/>
    </row>
    <row r="29" spans="1:15" x14ac:dyDescent="0.25">
      <c r="A29" s="53"/>
      <c r="B29" s="53"/>
      <c r="C29" s="53">
        <f>'ТӨХ-1_Balans_hodlol oorchlolt'!C30</f>
        <v>0</v>
      </c>
      <c r="D29" s="53">
        <f>'ТӨХ-1_Balans_hodlol oorchlolt'!D30</f>
        <v>0</v>
      </c>
      <c r="E29" s="53">
        <f>'ТӨХ-1_Balans_hodlol oorchlolt'!E30</f>
        <v>0</v>
      </c>
      <c r="F29" s="53">
        <f>'ТӨХ-1_Balans_hodlol oorchlolt'!F30</f>
        <v>0</v>
      </c>
      <c r="G29" s="53"/>
      <c r="H29" s="53"/>
      <c r="I29" s="53"/>
      <c r="J29" s="53"/>
      <c r="K29" s="53"/>
      <c r="L29" s="53"/>
      <c r="M29" s="53"/>
      <c r="N29" s="53"/>
      <c r="O29" s="53"/>
    </row>
    <row r="30" spans="1:15" x14ac:dyDescent="0.25">
      <c r="A30" s="53"/>
      <c r="B30" s="53"/>
      <c r="C30" s="53">
        <f>'ТӨХ-1_Balans_hodlol oorchlolt'!C31</f>
        <v>0</v>
      </c>
      <c r="D30" s="53">
        <f>'ТӨХ-1_Balans_hodlol oorchlolt'!D31</f>
        <v>0</v>
      </c>
      <c r="E30" s="53">
        <f>'ТӨХ-1_Balans_hodlol oorchlolt'!E31</f>
        <v>0</v>
      </c>
      <c r="F30" s="53">
        <f>'ТӨХ-1_Balans_hodlol oorchlolt'!F31</f>
        <v>0</v>
      </c>
      <c r="G30" s="53"/>
      <c r="H30" s="53"/>
      <c r="I30" s="53"/>
      <c r="J30" s="53"/>
      <c r="K30" s="53"/>
      <c r="L30" s="53"/>
      <c r="M30" s="53"/>
      <c r="N30" s="53"/>
      <c r="O30" s="53"/>
    </row>
    <row r="31" spans="1:15" x14ac:dyDescent="0.25">
      <c r="A31" s="53"/>
      <c r="B31" s="53"/>
      <c r="C31" s="53">
        <f>'ТӨХ-1_Balans_hodlol oorchlolt'!C32</f>
        <v>0</v>
      </c>
      <c r="D31" s="53">
        <f>'ТӨХ-1_Balans_hodlol oorchlolt'!D32</f>
        <v>0</v>
      </c>
      <c r="E31" s="53">
        <f>'ТӨХ-1_Balans_hodlol oorchlolt'!E32</f>
        <v>0</v>
      </c>
      <c r="F31" s="53">
        <f>'ТӨХ-1_Balans_hodlol oorchlolt'!F32</f>
        <v>0</v>
      </c>
      <c r="G31" s="53"/>
      <c r="H31" s="53"/>
      <c r="I31" s="53"/>
      <c r="J31" s="53"/>
      <c r="K31" s="53"/>
      <c r="L31" s="53"/>
      <c r="M31" s="53"/>
      <c r="N31" s="53"/>
      <c r="O31" s="53"/>
    </row>
    <row r="32" spans="1:15" x14ac:dyDescent="0.25">
      <c r="A32" s="53"/>
      <c r="B32" s="53"/>
      <c r="C32" s="53">
        <f>'ТӨХ-1_Balans_hodlol oorchlolt'!C33</f>
        <v>0</v>
      </c>
      <c r="D32" s="53">
        <f>'ТӨХ-1_Balans_hodlol oorchlolt'!D33</f>
        <v>0</v>
      </c>
      <c r="E32" s="53">
        <f>'ТӨХ-1_Balans_hodlol oorchlolt'!E33</f>
        <v>0</v>
      </c>
      <c r="F32" s="53">
        <f>'ТӨХ-1_Balans_hodlol oorchlolt'!F33</f>
        <v>0</v>
      </c>
      <c r="G32" s="53"/>
      <c r="H32" s="53"/>
      <c r="I32" s="53"/>
      <c r="J32" s="53"/>
      <c r="K32" s="53"/>
      <c r="L32" s="53"/>
      <c r="M32" s="53"/>
      <c r="N32" s="53"/>
      <c r="O32" s="53"/>
    </row>
    <row r="33" spans="1:15" x14ac:dyDescent="0.25">
      <c r="A33" s="53"/>
      <c r="B33" s="53"/>
      <c r="C33" s="53">
        <f>'ТӨХ-1_Balans_hodlol oorchlolt'!C34</f>
        <v>0</v>
      </c>
      <c r="D33" s="53">
        <f>'ТӨХ-1_Balans_hodlol oorchlolt'!D34</f>
        <v>0</v>
      </c>
      <c r="E33" s="53">
        <f>'ТӨХ-1_Balans_hodlol oorchlolt'!E34</f>
        <v>0</v>
      </c>
      <c r="F33" s="53">
        <f>'ТӨХ-1_Balans_hodlol oorchlolt'!F34</f>
        <v>0</v>
      </c>
      <c r="G33" s="53"/>
      <c r="H33" s="53"/>
      <c r="I33" s="53"/>
      <c r="J33" s="53"/>
      <c r="K33" s="53"/>
      <c r="L33" s="53"/>
      <c r="M33" s="53"/>
      <c r="N33" s="53"/>
      <c r="O33" s="53"/>
    </row>
    <row r="34" spans="1:15" x14ac:dyDescent="0.25">
      <c r="A34" s="53"/>
      <c r="B34" s="53"/>
      <c r="C34" s="53">
        <f>'ТӨХ-1_Balans_hodlol oorchlolt'!C35</f>
        <v>0</v>
      </c>
      <c r="D34" s="53">
        <f>'ТӨХ-1_Balans_hodlol oorchlolt'!D35</f>
        <v>0</v>
      </c>
      <c r="E34" s="53">
        <f>'ТӨХ-1_Balans_hodlol oorchlolt'!E35</f>
        <v>0</v>
      </c>
      <c r="F34" s="53">
        <f>'ТӨХ-1_Balans_hodlol oorchlolt'!F35</f>
        <v>0</v>
      </c>
      <c r="G34" s="53"/>
      <c r="H34" s="53"/>
      <c r="I34" s="53"/>
      <c r="J34" s="53"/>
      <c r="K34" s="53"/>
      <c r="L34" s="53"/>
      <c r="M34" s="53"/>
      <c r="N34" s="53"/>
      <c r="O34" s="53"/>
    </row>
    <row r="35" spans="1:15" x14ac:dyDescent="0.25">
      <c r="A35" s="53"/>
      <c r="B35" s="53"/>
      <c r="C35" s="53">
        <f>'ТӨХ-1_Balans_hodlol oorchlolt'!C36</f>
        <v>0</v>
      </c>
      <c r="D35" s="53">
        <f>'ТӨХ-1_Balans_hodlol oorchlolt'!D36</f>
        <v>0</v>
      </c>
      <c r="E35" s="53">
        <f>'ТӨХ-1_Balans_hodlol oorchlolt'!E36</f>
        <v>0</v>
      </c>
      <c r="F35" s="53">
        <f>'ТӨХ-1_Balans_hodlol oorchlolt'!F36</f>
        <v>0</v>
      </c>
      <c r="G35" s="53"/>
      <c r="H35" s="53"/>
      <c r="I35" s="53"/>
      <c r="J35" s="53"/>
      <c r="K35" s="53"/>
      <c r="L35" s="53"/>
      <c r="M35" s="53"/>
      <c r="N35" s="53"/>
      <c r="O35" s="53"/>
    </row>
    <row r="36" spans="1:15" x14ac:dyDescent="0.25">
      <c r="A36" s="53"/>
      <c r="B36" s="53"/>
      <c r="C36" s="53">
        <f>'ТӨХ-1_Balans_hodlol oorchlolt'!C37</f>
        <v>0</v>
      </c>
      <c r="D36" s="53">
        <f>'ТӨХ-1_Balans_hodlol oorchlolt'!D37</f>
        <v>0</v>
      </c>
      <c r="E36" s="53">
        <f>'ТӨХ-1_Balans_hodlol oorchlolt'!E37</f>
        <v>0</v>
      </c>
      <c r="F36" s="53">
        <f>'ТӨХ-1_Balans_hodlol oorchlolt'!F37</f>
        <v>0</v>
      </c>
      <c r="G36" s="53"/>
      <c r="H36" s="53"/>
      <c r="I36" s="53"/>
      <c r="J36" s="53"/>
      <c r="K36" s="53"/>
      <c r="L36" s="53"/>
      <c r="M36" s="53"/>
      <c r="N36" s="53"/>
      <c r="O36" s="53"/>
    </row>
    <row r="37" spans="1:15" x14ac:dyDescent="0.25">
      <c r="A37" s="53"/>
      <c r="B37" s="53"/>
      <c r="C37" s="53">
        <f>'ТӨХ-1_Balans_hodlol oorchlolt'!C38</f>
        <v>0</v>
      </c>
      <c r="D37" s="53">
        <f>'ТӨХ-1_Balans_hodlol oorchlolt'!D38</f>
        <v>0</v>
      </c>
      <c r="E37" s="53">
        <f>'ТӨХ-1_Balans_hodlol oorchlolt'!E38</f>
        <v>0</v>
      </c>
      <c r="F37" s="53">
        <f>'ТӨХ-1_Balans_hodlol oorchlolt'!F38</f>
        <v>0</v>
      </c>
      <c r="G37" s="53"/>
      <c r="H37" s="53"/>
      <c r="I37" s="53"/>
      <c r="J37" s="53"/>
      <c r="K37" s="53"/>
      <c r="L37" s="53"/>
      <c r="M37" s="53"/>
      <c r="N37" s="53"/>
      <c r="O37" s="53"/>
    </row>
    <row r="38" spans="1:15" x14ac:dyDescent="0.25">
      <c r="A38" s="53"/>
      <c r="B38" s="53"/>
      <c r="C38" s="53">
        <f>'ТӨХ-1_Balans_hodlol oorchlolt'!C39</f>
        <v>0</v>
      </c>
      <c r="D38" s="53">
        <f>'ТӨХ-1_Balans_hodlol oorchlolt'!D39</f>
        <v>0</v>
      </c>
      <c r="E38" s="53">
        <f>'ТӨХ-1_Balans_hodlol oorchlolt'!E39</f>
        <v>0</v>
      </c>
      <c r="F38" s="53">
        <f>'ТӨХ-1_Balans_hodlol oorchlolt'!F39</f>
        <v>0</v>
      </c>
      <c r="G38" s="53"/>
      <c r="H38" s="53"/>
      <c r="I38" s="53"/>
      <c r="J38" s="53"/>
      <c r="K38" s="53"/>
      <c r="L38" s="53"/>
      <c r="M38" s="53"/>
      <c r="N38" s="53"/>
      <c r="O38" s="53"/>
    </row>
    <row r="39" spans="1:15" x14ac:dyDescent="0.25">
      <c r="A39" s="53"/>
      <c r="B39" s="53"/>
      <c r="C39" s="53">
        <f>'ТӨХ-1_Balans_hodlol oorchlolt'!C40</f>
        <v>0</v>
      </c>
      <c r="D39" s="53">
        <f>'ТӨХ-1_Balans_hodlol oorchlolt'!D40</f>
        <v>0</v>
      </c>
      <c r="E39" s="53">
        <f>'ТӨХ-1_Balans_hodlol oorchlolt'!E40</f>
        <v>0</v>
      </c>
      <c r="F39" s="53">
        <f>'ТӨХ-1_Balans_hodlol oorchlolt'!F40</f>
        <v>0</v>
      </c>
      <c r="G39" s="53"/>
      <c r="H39" s="53"/>
      <c r="I39" s="53"/>
      <c r="J39" s="53"/>
      <c r="K39" s="53"/>
      <c r="L39" s="53"/>
      <c r="M39" s="53"/>
      <c r="N39" s="53"/>
      <c r="O39" s="53"/>
    </row>
    <row r="40" spans="1:15" x14ac:dyDescent="0.25">
      <c r="A40" s="53"/>
      <c r="B40" s="53"/>
      <c r="C40" s="53">
        <f>'ТӨХ-1_Balans_hodlol oorchlolt'!C41</f>
        <v>0</v>
      </c>
      <c r="D40" s="53">
        <f>'ТӨХ-1_Balans_hodlol oorchlolt'!D41</f>
        <v>0</v>
      </c>
      <c r="E40" s="53">
        <f>'ТӨХ-1_Balans_hodlol oorchlolt'!E41</f>
        <v>0</v>
      </c>
      <c r="F40" s="53">
        <f>'ТӨХ-1_Balans_hodlol oorchlolt'!F41</f>
        <v>0</v>
      </c>
      <c r="G40" s="53"/>
      <c r="H40" s="53"/>
      <c r="I40" s="53"/>
      <c r="J40" s="53"/>
      <c r="K40" s="53"/>
      <c r="L40" s="53"/>
      <c r="M40" s="53"/>
      <c r="N40" s="53"/>
      <c r="O40" s="53"/>
    </row>
    <row r="41" spans="1:15" x14ac:dyDescent="0.25">
      <c r="A41" s="53"/>
      <c r="B41" s="53"/>
      <c r="C41" s="53">
        <f>'ТӨХ-1_Balans_hodlol oorchlolt'!C42</f>
        <v>0</v>
      </c>
      <c r="D41" s="53">
        <f>'ТӨХ-1_Balans_hodlol oorchlolt'!D42</f>
        <v>0</v>
      </c>
      <c r="E41" s="53">
        <f>'ТӨХ-1_Balans_hodlol oorchlolt'!E42</f>
        <v>0</v>
      </c>
      <c r="F41" s="53">
        <f>'ТӨХ-1_Balans_hodlol oorchlolt'!F42</f>
        <v>0</v>
      </c>
      <c r="G41" s="53"/>
      <c r="H41" s="53"/>
      <c r="I41" s="53"/>
      <c r="J41" s="53"/>
      <c r="K41" s="53"/>
      <c r="L41" s="53"/>
      <c r="M41" s="53"/>
      <c r="N41" s="53"/>
      <c r="O41" s="53"/>
    </row>
    <row r="42" spans="1:15" x14ac:dyDescent="0.25">
      <c r="A42" s="53"/>
      <c r="B42" s="53"/>
      <c r="C42" s="53">
        <f>'ТӨХ-1_Balans_hodlol oorchlolt'!C43</f>
        <v>0</v>
      </c>
      <c r="D42" s="53">
        <f>'ТӨХ-1_Balans_hodlol oorchlolt'!D43</f>
        <v>0</v>
      </c>
      <c r="E42" s="53">
        <f>'ТӨХ-1_Balans_hodlol oorchlolt'!E43</f>
        <v>0</v>
      </c>
      <c r="F42" s="53">
        <f>'ТӨХ-1_Balans_hodlol oorchlolt'!F43</f>
        <v>0</v>
      </c>
      <c r="G42" s="53"/>
      <c r="H42" s="53"/>
      <c r="I42" s="53"/>
      <c r="J42" s="53"/>
      <c r="K42" s="53"/>
      <c r="L42" s="53"/>
      <c r="M42" s="53"/>
      <c r="N42" s="53"/>
      <c r="O42" s="53"/>
    </row>
    <row r="43" spans="1:15" x14ac:dyDescent="0.25">
      <c r="A43" s="53"/>
      <c r="B43" s="53"/>
      <c r="C43" s="53">
        <f>'ТӨХ-1_Balans_hodlol oorchlolt'!C44</f>
        <v>0</v>
      </c>
      <c r="D43" s="53">
        <f>'ТӨХ-1_Balans_hodlol oorchlolt'!D44</f>
        <v>0</v>
      </c>
      <c r="E43" s="53">
        <f>'ТӨХ-1_Balans_hodlol oorchlolt'!E44</f>
        <v>0</v>
      </c>
      <c r="F43" s="53">
        <f>'ТӨХ-1_Balans_hodlol oorchlolt'!F44</f>
        <v>0</v>
      </c>
      <c r="G43" s="53"/>
      <c r="H43" s="53"/>
      <c r="I43" s="53"/>
      <c r="J43" s="53"/>
      <c r="K43" s="53"/>
      <c r="L43" s="53"/>
      <c r="M43" s="53"/>
      <c r="N43" s="53"/>
      <c r="O43" s="53"/>
    </row>
    <row r="47" spans="1:15" ht="20.25" x14ac:dyDescent="0.3">
      <c r="A47" s="342" t="s">
        <v>387</v>
      </c>
      <c r="F47" s="346" t="s">
        <v>400</v>
      </c>
    </row>
  </sheetData>
  <mergeCells count="16">
    <mergeCell ref="M7:M8"/>
    <mergeCell ref="O7:O8"/>
    <mergeCell ref="N7:N8"/>
    <mergeCell ref="D4:L4"/>
    <mergeCell ref="A7:A8"/>
    <mergeCell ref="B7:B8"/>
    <mergeCell ref="C7:C8"/>
    <mergeCell ref="D7:D8"/>
    <mergeCell ref="E7:F7"/>
    <mergeCell ref="G7:G8"/>
    <mergeCell ref="H7:H8"/>
    <mergeCell ref="D5:L5"/>
    <mergeCell ref="I7:I8"/>
    <mergeCell ref="J7:J8"/>
    <mergeCell ref="K7:K8"/>
    <mergeCell ref="L7:L8"/>
  </mergeCells>
  <pageMargins left="0.1953125" right="0.14583333333333334" top="1.0628124999999999" bottom="0.15585937499999999" header="0.3" footer="0.3"/>
  <pageSetup scale="57"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4" tint="0.39997558519241921"/>
  </sheetPr>
  <dimension ref="A1:O65"/>
  <sheetViews>
    <sheetView zoomScale="110" zoomScaleNormal="110" zoomScalePageLayoutView="90" workbookViewId="0">
      <pane xSplit="5" ySplit="8" topLeftCell="F9" activePane="bottomRight" state="frozen"/>
      <selection activeCell="W37" sqref="W37"/>
      <selection pane="topRight" activeCell="W37" sqref="W37"/>
      <selection pane="bottomLeft" activeCell="W37" sqref="W37"/>
      <selection pane="bottomRight" activeCell="D16" sqref="D16"/>
    </sheetView>
  </sheetViews>
  <sheetFormatPr defaultColWidth="9.140625" defaultRowHeight="12.75" x14ac:dyDescent="0.2"/>
  <cols>
    <col min="1" max="1" width="2.85546875" style="24" customWidth="1"/>
    <col min="2" max="2" width="3" style="24" bestFit="1" customWidth="1"/>
    <col min="3" max="3" width="11.85546875" style="24" customWidth="1"/>
    <col min="4" max="4" width="10.5703125" style="24" customWidth="1"/>
    <col min="5" max="5" width="13.85546875" style="24" customWidth="1"/>
    <col min="6" max="6" width="8.42578125" style="24" customWidth="1"/>
    <col min="7" max="7" width="16.28515625" style="24" customWidth="1"/>
    <col min="8" max="8" width="18.140625" style="24" customWidth="1"/>
    <col min="9" max="9" width="17.42578125" style="24" customWidth="1"/>
    <col min="10" max="10" width="14.28515625" style="24" customWidth="1"/>
    <col min="11" max="11" width="10.140625" style="50" customWidth="1"/>
    <col min="12" max="12" width="22.7109375" style="24" customWidth="1"/>
    <col min="13" max="13" width="13.140625" style="24" customWidth="1"/>
    <col min="14" max="14" width="14" style="24" customWidth="1"/>
    <col min="15" max="15" width="15.5703125" style="24" customWidth="1"/>
    <col min="16" max="16384" width="9.140625" style="24"/>
  </cols>
  <sheetData>
    <row r="1" spans="1:15" ht="13.5" x14ac:dyDescent="0.2">
      <c r="A1" s="274" t="s">
        <v>300</v>
      </c>
      <c r="B1" s="57"/>
      <c r="C1" s="57"/>
      <c r="D1" s="57"/>
      <c r="E1" s="44"/>
      <c r="F1" s="44"/>
      <c r="G1" s="44"/>
      <c r="H1" s="44"/>
      <c r="I1" s="44"/>
      <c r="J1" s="44"/>
      <c r="K1" s="45"/>
      <c r="L1" s="44"/>
      <c r="M1" s="44"/>
      <c r="N1" s="44"/>
      <c r="O1" s="44"/>
    </row>
    <row r="2" spans="1:15" x14ac:dyDescent="0.2">
      <c r="A2" s="275" t="s">
        <v>116</v>
      </c>
      <c r="B2" s="58"/>
      <c r="C2" s="58"/>
      <c r="D2" s="58"/>
      <c r="E2" s="44"/>
      <c r="F2" s="44"/>
      <c r="G2" s="44"/>
      <c r="H2" s="44"/>
      <c r="I2" s="44"/>
      <c r="J2" s="44"/>
      <c r="K2" s="45"/>
      <c r="L2" s="44"/>
      <c r="M2" s="44"/>
      <c r="N2" s="44"/>
      <c r="O2" s="44"/>
    </row>
    <row r="3" spans="1:15" ht="15.75" x14ac:dyDescent="0.2">
      <c r="C3" s="46"/>
      <c r="D3" s="46"/>
      <c r="E3" s="486" t="s">
        <v>117</v>
      </c>
      <c r="F3" s="486"/>
      <c r="G3" s="486"/>
      <c r="H3" s="486"/>
      <c r="I3" s="486"/>
      <c r="J3" s="486"/>
      <c r="K3" s="486"/>
      <c r="L3" s="486"/>
      <c r="M3" s="486"/>
      <c r="N3" s="46"/>
      <c r="O3" s="46"/>
    </row>
    <row r="4" spans="1:15" ht="15.75" x14ac:dyDescent="0.25">
      <c r="C4" s="46"/>
      <c r="D4" s="46"/>
      <c r="E4" s="485" t="s">
        <v>411</v>
      </c>
      <c r="F4" s="485"/>
      <c r="G4" s="485"/>
      <c r="H4" s="485"/>
      <c r="I4" s="485"/>
      <c r="J4" s="485"/>
      <c r="K4" s="485"/>
      <c r="L4" s="485"/>
      <c r="M4" s="485"/>
      <c r="N4" s="46"/>
      <c r="O4" s="46"/>
    </row>
    <row r="5" spans="1:15" ht="6" customHeight="1" x14ac:dyDescent="0.2">
      <c r="B5" s="44"/>
      <c r="C5" s="44"/>
      <c r="D5" s="44"/>
      <c r="E5" s="44"/>
      <c r="F5" s="44"/>
      <c r="G5" s="44"/>
      <c r="H5" s="44"/>
      <c r="I5" s="44"/>
      <c r="J5" s="44"/>
      <c r="K5" s="489"/>
      <c r="L5" s="489"/>
      <c r="M5" s="489"/>
      <c r="N5" s="489"/>
      <c r="O5" s="489"/>
    </row>
    <row r="6" spans="1:15" s="44" customFormat="1" ht="9" customHeight="1" x14ac:dyDescent="0.2">
      <c r="B6" s="47"/>
      <c r="C6" s="47"/>
      <c r="K6" s="45"/>
      <c r="N6" s="34" t="s">
        <v>23</v>
      </c>
      <c r="O6" s="48"/>
    </row>
    <row r="7" spans="1:15" s="49" customFormat="1" ht="15.75" customHeight="1" x14ac:dyDescent="0.2">
      <c r="A7" s="487" t="s">
        <v>9</v>
      </c>
      <c r="B7" s="487" t="s">
        <v>9</v>
      </c>
      <c r="C7" s="487" t="s">
        <v>118</v>
      </c>
      <c r="D7" s="487" t="s">
        <v>119</v>
      </c>
      <c r="E7" s="487" t="s">
        <v>26</v>
      </c>
      <c r="F7" s="487"/>
      <c r="G7" s="487" t="s">
        <v>120</v>
      </c>
      <c r="H7" s="487" t="s">
        <v>121</v>
      </c>
      <c r="I7" s="487" t="s">
        <v>122</v>
      </c>
      <c r="J7" s="487" t="s">
        <v>110</v>
      </c>
      <c r="K7" s="488" t="s">
        <v>123</v>
      </c>
      <c r="L7" s="487" t="s">
        <v>124</v>
      </c>
      <c r="M7" s="487" t="s">
        <v>112</v>
      </c>
      <c r="N7" s="487" t="s">
        <v>125</v>
      </c>
      <c r="O7" s="487" t="s">
        <v>113</v>
      </c>
    </row>
    <row r="8" spans="1:15" ht="33.75" customHeight="1" x14ac:dyDescent="0.2">
      <c r="A8" s="487"/>
      <c r="B8" s="487"/>
      <c r="C8" s="487"/>
      <c r="D8" s="487"/>
      <c r="E8" s="79" t="s">
        <v>31</v>
      </c>
      <c r="F8" s="79" t="s">
        <v>32</v>
      </c>
      <c r="G8" s="487"/>
      <c r="H8" s="487"/>
      <c r="I8" s="487"/>
      <c r="J8" s="487"/>
      <c r="K8" s="488"/>
      <c r="L8" s="487"/>
      <c r="M8" s="487"/>
      <c r="N8" s="487"/>
      <c r="O8" s="487"/>
    </row>
    <row r="9" spans="1:15" x14ac:dyDescent="0.2">
      <c r="A9" s="93" t="s">
        <v>14</v>
      </c>
      <c r="B9" s="94" t="s">
        <v>33</v>
      </c>
      <c r="C9" s="94">
        <v>1</v>
      </c>
      <c r="D9" s="94">
        <v>2</v>
      </c>
      <c r="E9" s="94">
        <v>3</v>
      </c>
      <c r="F9" s="94">
        <v>4</v>
      </c>
      <c r="G9" s="94">
        <v>5</v>
      </c>
      <c r="H9" s="94">
        <v>6</v>
      </c>
      <c r="I9" s="94">
        <v>7</v>
      </c>
      <c r="J9" s="94">
        <v>8</v>
      </c>
      <c r="K9" s="94">
        <v>9</v>
      </c>
      <c r="L9" s="94">
        <v>10</v>
      </c>
      <c r="M9" s="94">
        <v>11</v>
      </c>
      <c r="N9" s="94">
        <v>12</v>
      </c>
      <c r="O9" s="94">
        <v>13</v>
      </c>
    </row>
    <row r="10" spans="1:15" x14ac:dyDescent="0.2">
      <c r="A10" s="55"/>
      <c r="B10" s="55"/>
      <c r="C10" s="55" t="str">
        <f>'ТӨХ-1_Balans_hodlol oorchlolt'!C11</f>
        <v>Архангай</v>
      </c>
      <c r="D10" s="55" t="str">
        <f>'ТӨХ-1_Balans_hodlol oorchlolt'!D11</f>
        <v>Цэцэрлэг</v>
      </c>
      <c r="E10" s="55" t="str">
        <f>'ТӨХ-1_Balans_hodlol oorchlolt'!E11</f>
        <v>Сургууль</v>
      </c>
      <c r="F10" s="55">
        <f>'ТӨХ-1_Balans_hodlol oorchlolt'!F11</f>
        <v>123456</v>
      </c>
      <c r="G10" s="55"/>
      <c r="H10" s="55"/>
      <c r="I10" s="55"/>
      <c r="J10" s="55"/>
      <c r="K10" s="56"/>
      <c r="L10" s="55"/>
      <c r="M10" s="55"/>
      <c r="N10" s="55"/>
      <c r="O10" s="55"/>
    </row>
    <row r="11" spans="1:15" x14ac:dyDescent="0.2">
      <c r="A11" s="55"/>
      <c r="B11" s="55"/>
      <c r="C11" s="55">
        <f>'ТӨХ-1_Balans_hodlol oorchlolt'!C12</f>
        <v>0</v>
      </c>
      <c r="D11" s="55">
        <f>'ТӨХ-1_Balans_hodlol oorchlolt'!D12</f>
        <v>0</v>
      </c>
      <c r="E11" s="55">
        <f>'ТӨХ-1_Balans_hodlol oorchlolt'!E12</f>
        <v>0</v>
      </c>
      <c r="F11" s="55">
        <f>'ТӨХ-1_Balans_hodlol oorchlolt'!F12</f>
        <v>0</v>
      </c>
      <c r="G11" s="55"/>
      <c r="H11" s="55"/>
      <c r="I11" s="55"/>
      <c r="J11" s="55"/>
      <c r="K11" s="56"/>
      <c r="L11" s="55"/>
      <c r="M11" s="55"/>
      <c r="N11" s="55"/>
      <c r="O11" s="55"/>
    </row>
    <row r="12" spans="1:15" x14ac:dyDescent="0.2">
      <c r="A12" s="55"/>
      <c r="B12" s="55"/>
      <c r="C12" s="55">
        <f>'ТӨХ-1_Balans_hodlol oorchlolt'!C13</f>
        <v>0</v>
      </c>
      <c r="D12" s="55">
        <f>'ТӨХ-1_Balans_hodlol oorchlolt'!D13</f>
        <v>0</v>
      </c>
      <c r="E12" s="55">
        <f>'ТӨХ-1_Balans_hodlol oorchlolt'!E13</f>
        <v>0</v>
      </c>
      <c r="F12" s="55">
        <f>'ТӨХ-1_Balans_hodlol oorchlolt'!F13</f>
        <v>0</v>
      </c>
      <c r="G12" s="55"/>
      <c r="H12" s="55"/>
      <c r="I12" s="55"/>
      <c r="J12" s="55"/>
      <c r="K12" s="56"/>
      <c r="L12" s="55"/>
      <c r="M12" s="55"/>
      <c r="N12" s="55"/>
      <c r="O12" s="55"/>
    </row>
    <row r="13" spans="1:15" x14ac:dyDescent="0.2">
      <c r="A13" s="55"/>
      <c r="B13" s="55"/>
      <c r="C13" s="55">
        <f>'ТӨХ-1_Balans_hodlol oorchlolt'!C14</f>
        <v>0</v>
      </c>
      <c r="D13" s="55">
        <f>'ТӨХ-1_Balans_hodlol oorchlolt'!D14</f>
        <v>0</v>
      </c>
      <c r="E13" s="55">
        <f>'ТӨХ-1_Balans_hodlol oorchlolt'!E14</f>
        <v>0</v>
      </c>
      <c r="F13" s="55">
        <f>'ТӨХ-1_Balans_hodlol oorchlolt'!F14</f>
        <v>0</v>
      </c>
      <c r="G13" s="55"/>
      <c r="H13" s="55"/>
      <c r="I13" s="55"/>
      <c r="J13" s="55"/>
      <c r="K13" s="56"/>
      <c r="L13" s="55"/>
      <c r="M13" s="55"/>
      <c r="N13" s="55"/>
      <c r="O13" s="55"/>
    </row>
    <row r="14" spans="1:15" x14ac:dyDescent="0.2">
      <c r="A14" s="55"/>
      <c r="B14" s="55"/>
      <c r="C14" s="55">
        <f>'ТӨХ-1_Balans_hodlol oorchlolt'!C15</f>
        <v>0</v>
      </c>
      <c r="D14" s="55">
        <f>'ТӨХ-1_Balans_hodlol oorchlolt'!D15</f>
        <v>0</v>
      </c>
      <c r="E14" s="55">
        <f>'ТӨХ-1_Balans_hodlol oorchlolt'!E15</f>
        <v>0</v>
      </c>
      <c r="F14" s="55">
        <f>'ТӨХ-1_Balans_hodlol oorchlolt'!F15</f>
        <v>0</v>
      </c>
      <c r="G14" s="55"/>
      <c r="H14" s="55"/>
      <c r="I14" s="55"/>
      <c r="J14" s="55"/>
      <c r="K14" s="56"/>
      <c r="L14" s="55"/>
      <c r="M14" s="55"/>
      <c r="N14" s="55"/>
      <c r="O14" s="55"/>
    </row>
    <row r="15" spans="1:15" x14ac:dyDescent="0.2">
      <c r="A15" s="55"/>
      <c r="B15" s="55"/>
      <c r="C15" s="55">
        <f>'ТӨХ-1_Balans_hodlol oorchlolt'!C16</f>
        <v>0</v>
      </c>
      <c r="D15" s="55">
        <f>'ТӨХ-1_Balans_hodlol oorchlolt'!D16</f>
        <v>0</v>
      </c>
      <c r="E15" s="55">
        <f>'ТӨХ-1_Balans_hodlol oorchlolt'!E16</f>
        <v>0</v>
      </c>
      <c r="F15" s="55">
        <f>'ТӨХ-1_Balans_hodlol oorchlolt'!F16</f>
        <v>0</v>
      </c>
      <c r="G15" s="55"/>
      <c r="H15" s="55"/>
      <c r="I15" s="55"/>
      <c r="J15" s="55"/>
      <c r="K15" s="56"/>
      <c r="L15" s="55"/>
      <c r="M15" s="55"/>
      <c r="N15" s="55"/>
      <c r="O15" s="55"/>
    </row>
    <row r="16" spans="1:15" x14ac:dyDescent="0.2">
      <c r="A16" s="55"/>
      <c r="B16" s="55"/>
      <c r="C16" s="55">
        <f>'ТӨХ-1_Balans_hodlol oorchlolt'!C17</f>
        <v>0</v>
      </c>
      <c r="D16" s="55">
        <f>'ТӨХ-1_Balans_hodlol oorchlolt'!D17</f>
        <v>0</v>
      </c>
      <c r="E16" s="55">
        <f>'ТӨХ-1_Balans_hodlol oorchlolt'!E17</f>
        <v>0</v>
      </c>
      <c r="F16" s="55">
        <f>'ТӨХ-1_Balans_hodlol oorchlolt'!F17</f>
        <v>0</v>
      </c>
      <c r="G16" s="55"/>
      <c r="H16" s="55"/>
      <c r="I16" s="55"/>
      <c r="J16" s="55"/>
      <c r="K16" s="56"/>
      <c r="L16" s="55"/>
      <c r="M16" s="55"/>
      <c r="N16" s="55"/>
      <c r="O16" s="55"/>
    </row>
    <row r="17" spans="1:15" x14ac:dyDescent="0.2">
      <c r="A17" s="55"/>
      <c r="B17" s="55"/>
      <c r="C17" s="55">
        <f>'ТӨХ-1_Balans_hodlol oorchlolt'!C18</f>
        <v>0</v>
      </c>
      <c r="D17" s="55">
        <f>'ТӨХ-1_Balans_hodlol oorchlolt'!D18</f>
        <v>0</v>
      </c>
      <c r="E17" s="55">
        <f>'ТӨХ-1_Balans_hodlol oorchlolt'!E18</f>
        <v>0</v>
      </c>
      <c r="F17" s="55">
        <f>'ТӨХ-1_Balans_hodlol oorchlolt'!F18</f>
        <v>0</v>
      </c>
      <c r="G17" s="55"/>
      <c r="H17" s="55"/>
      <c r="I17" s="55"/>
      <c r="J17" s="55"/>
      <c r="K17" s="56"/>
      <c r="L17" s="55"/>
      <c r="M17" s="55"/>
      <c r="N17" s="55"/>
      <c r="O17" s="55"/>
    </row>
    <row r="18" spans="1:15" x14ac:dyDescent="0.2">
      <c r="A18" s="55"/>
      <c r="B18" s="55"/>
      <c r="C18" s="55">
        <f>'ТӨХ-1_Balans_hodlol oorchlolt'!C19</f>
        <v>0</v>
      </c>
      <c r="D18" s="55">
        <f>'ТӨХ-1_Balans_hodlol oorchlolt'!D19</f>
        <v>0</v>
      </c>
      <c r="E18" s="55">
        <f>'ТӨХ-1_Balans_hodlol oorchlolt'!E19</f>
        <v>0</v>
      </c>
      <c r="F18" s="55">
        <f>'ТӨХ-1_Balans_hodlol oorchlolt'!F19</f>
        <v>0</v>
      </c>
      <c r="G18" s="55"/>
      <c r="H18" s="55"/>
      <c r="I18" s="55"/>
      <c r="J18" s="55"/>
      <c r="K18" s="56"/>
      <c r="L18" s="55"/>
      <c r="M18" s="55"/>
      <c r="N18" s="55"/>
      <c r="O18" s="55"/>
    </row>
    <row r="19" spans="1:15" x14ac:dyDescent="0.2">
      <c r="A19" s="55"/>
      <c r="B19" s="55"/>
      <c r="C19" s="55">
        <f>'ТӨХ-1_Balans_hodlol oorchlolt'!C20</f>
        <v>0</v>
      </c>
      <c r="D19" s="55">
        <f>'ТӨХ-1_Balans_hodlol oorchlolt'!D20</f>
        <v>0</v>
      </c>
      <c r="E19" s="55">
        <f>'ТӨХ-1_Balans_hodlol oorchlolt'!E20</f>
        <v>0</v>
      </c>
      <c r="F19" s="55">
        <f>'ТӨХ-1_Balans_hodlol oorchlolt'!F20</f>
        <v>0</v>
      </c>
      <c r="G19" s="55"/>
      <c r="H19" s="55"/>
      <c r="I19" s="55"/>
      <c r="J19" s="55"/>
      <c r="K19" s="56"/>
      <c r="L19" s="55"/>
      <c r="M19" s="55"/>
      <c r="N19" s="55"/>
      <c r="O19" s="55"/>
    </row>
    <row r="20" spans="1:15" x14ac:dyDescent="0.2">
      <c r="A20" s="55"/>
      <c r="B20" s="55"/>
      <c r="C20" s="55">
        <f>'ТӨХ-1_Balans_hodlol oorchlolt'!C21</f>
        <v>0</v>
      </c>
      <c r="D20" s="55">
        <f>'ТӨХ-1_Balans_hodlol oorchlolt'!D21</f>
        <v>0</v>
      </c>
      <c r="E20" s="55">
        <f>'ТӨХ-1_Balans_hodlol oorchlolt'!E21</f>
        <v>0</v>
      </c>
      <c r="F20" s="55">
        <f>'ТӨХ-1_Balans_hodlol oorchlolt'!F21</f>
        <v>0</v>
      </c>
      <c r="G20" s="55"/>
      <c r="H20" s="55"/>
      <c r="I20" s="55"/>
      <c r="J20" s="55"/>
      <c r="K20" s="56"/>
      <c r="L20" s="55"/>
      <c r="M20" s="55"/>
      <c r="N20" s="55"/>
      <c r="O20" s="55"/>
    </row>
    <row r="21" spans="1:15" x14ac:dyDescent="0.2">
      <c r="A21" s="55"/>
      <c r="B21" s="55"/>
      <c r="C21" s="55">
        <f>'ТӨХ-1_Balans_hodlol oorchlolt'!C22</f>
        <v>0</v>
      </c>
      <c r="D21" s="55">
        <f>'ТӨХ-1_Balans_hodlol oorchlolt'!D22</f>
        <v>0</v>
      </c>
      <c r="E21" s="55">
        <f>'ТӨХ-1_Balans_hodlol oorchlolt'!E22</f>
        <v>0</v>
      </c>
      <c r="F21" s="55">
        <f>'ТӨХ-1_Balans_hodlol oorchlolt'!F22</f>
        <v>0</v>
      </c>
      <c r="G21" s="55"/>
      <c r="H21" s="55"/>
      <c r="I21" s="55"/>
      <c r="J21" s="55"/>
      <c r="K21" s="56"/>
      <c r="L21" s="55"/>
      <c r="M21" s="55"/>
      <c r="N21" s="55"/>
      <c r="O21" s="55"/>
    </row>
    <row r="22" spans="1:15" x14ac:dyDescent="0.2">
      <c r="A22" s="55"/>
      <c r="B22" s="55"/>
      <c r="C22" s="55">
        <f>'ТӨХ-1_Balans_hodlol oorchlolt'!C23</f>
        <v>0</v>
      </c>
      <c r="D22" s="55">
        <f>'ТӨХ-1_Balans_hodlol oorchlolt'!D23</f>
        <v>0</v>
      </c>
      <c r="E22" s="55">
        <f>'ТӨХ-1_Balans_hodlol oorchlolt'!E23</f>
        <v>0</v>
      </c>
      <c r="F22" s="55">
        <f>'ТӨХ-1_Balans_hodlol oorchlolt'!F23</f>
        <v>0</v>
      </c>
      <c r="G22" s="55"/>
      <c r="H22" s="55"/>
      <c r="I22" s="55"/>
      <c r="J22" s="55"/>
      <c r="K22" s="56"/>
      <c r="L22" s="55"/>
      <c r="M22" s="55"/>
      <c r="N22" s="55"/>
      <c r="O22" s="55"/>
    </row>
    <row r="23" spans="1:15" x14ac:dyDescent="0.2">
      <c r="A23" s="55"/>
      <c r="B23" s="55"/>
      <c r="C23" s="55">
        <f>'ТӨХ-1_Balans_hodlol oorchlolt'!C24</f>
        <v>0</v>
      </c>
      <c r="D23" s="55">
        <f>'ТӨХ-1_Balans_hodlol oorchlolt'!D24</f>
        <v>0</v>
      </c>
      <c r="E23" s="55">
        <f>'ТӨХ-1_Balans_hodlol oorchlolt'!E24</f>
        <v>0</v>
      </c>
      <c r="F23" s="55">
        <f>'ТӨХ-1_Balans_hodlol oorchlolt'!F24</f>
        <v>0</v>
      </c>
      <c r="G23" s="55"/>
      <c r="H23" s="55"/>
      <c r="I23" s="55"/>
      <c r="J23" s="55"/>
      <c r="K23" s="56"/>
      <c r="L23" s="55"/>
      <c r="M23" s="55"/>
      <c r="N23" s="55"/>
      <c r="O23" s="55"/>
    </row>
    <row r="24" spans="1:15" x14ac:dyDescent="0.2">
      <c r="A24" s="55"/>
      <c r="B24" s="55"/>
      <c r="C24" s="55">
        <f>'ТӨХ-1_Balans_hodlol oorchlolt'!C25</f>
        <v>0</v>
      </c>
      <c r="D24" s="55">
        <f>'ТӨХ-1_Balans_hodlol oorchlolt'!D25</f>
        <v>0</v>
      </c>
      <c r="E24" s="55">
        <f>'ТӨХ-1_Balans_hodlol oorchlolt'!E25</f>
        <v>0</v>
      </c>
      <c r="F24" s="55">
        <f>'ТӨХ-1_Balans_hodlol oorchlolt'!F25</f>
        <v>0</v>
      </c>
      <c r="G24" s="55"/>
      <c r="H24" s="55"/>
      <c r="I24" s="55"/>
      <c r="J24" s="55"/>
      <c r="K24" s="56"/>
      <c r="L24" s="55"/>
      <c r="M24" s="55"/>
      <c r="N24" s="55"/>
      <c r="O24" s="55"/>
    </row>
    <row r="25" spans="1:15" x14ac:dyDescent="0.2">
      <c r="A25" s="55"/>
      <c r="B25" s="55"/>
      <c r="C25" s="55">
        <f>'ТӨХ-1_Balans_hodlol oorchlolt'!C26</f>
        <v>0</v>
      </c>
      <c r="D25" s="55">
        <f>'ТӨХ-1_Balans_hodlol oorchlolt'!D26</f>
        <v>0</v>
      </c>
      <c r="E25" s="55">
        <f>'ТӨХ-1_Balans_hodlol oorchlolt'!E26</f>
        <v>0</v>
      </c>
      <c r="F25" s="55">
        <f>'ТӨХ-1_Balans_hodlol oorchlolt'!F26</f>
        <v>0</v>
      </c>
      <c r="G25" s="55"/>
      <c r="H25" s="55"/>
      <c r="I25" s="55"/>
      <c r="J25" s="55"/>
      <c r="K25" s="56"/>
      <c r="L25" s="55"/>
      <c r="M25" s="55"/>
      <c r="N25" s="55"/>
      <c r="O25" s="55"/>
    </row>
    <row r="26" spans="1:15" x14ac:dyDescent="0.2">
      <c r="A26" s="55"/>
      <c r="B26" s="55"/>
      <c r="C26" s="55">
        <f>'ТӨХ-1_Balans_hodlol oorchlolt'!C27</f>
        <v>0</v>
      </c>
      <c r="D26" s="55">
        <f>'ТӨХ-1_Balans_hodlol oorchlolt'!D27</f>
        <v>0</v>
      </c>
      <c r="E26" s="55">
        <f>'ТӨХ-1_Balans_hodlol oorchlolt'!E27</f>
        <v>0</v>
      </c>
      <c r="F26" s="55">
        <f>'ТӨХ-1_Balans_hodlol oorchlolt'!F27</f>
        <v>0</v>
      </c>
      <c r="G26" s="55"/>
      <c r="H26" s="55"/>
      <c r="I26" s="55"/>
      <c r="J26" s="55"/>
      <c r="K26" s="56"/>
      <c r="L26" s="55"/>
      <c r="M26" s="55"/>
      <c r="N26" s="55"/>
      <c r="O26" s="55"/>
    </row>
    <row r="27" spans="1:15" x14ac:dyDescent="0.2">
      <c r="A27" s="55"/>
      <c r="B27" s="55"/>
      <c r="C27" s="55">
        <f>'ТӨХ-1_Balans_hodlol oorchlolt'!C28</f>
        <v>0</v>
      </c>
      <c r="D27" s="55">
        <f>'ТӨХ-1_Balans_hodlol oorchlolt'!D28</f>
        <v>0</v>
      </c>
      <c r="E27" s="55">
        <f>'ТӨХ-1_Balans_hodlol oorchlolt'!E28</f>
        <v>0</v>
      </c>
      <c r="F27" s="55">
        <f>'ТӨХ-1_Balans_hodlol oorchlolt'!F28</f>
        <v>0</v>
      </c>
      <c r="G27" s="55"/>
      <c r="H27" s="55"/>
      <c r="I27" s="55"/>
      <c r="J27" s="55"/>
      <c r="K27" s="56"/>
      <c r="L27" s="55"/>
      <c r="M27" s="55"/>
      <c r="N27" s="55"/>
      <c r="O27" s="55"/>
    </row>
    <row r="28" spans="1:15" x14ac:dyDescent="0.2">
      <c r="A28" s="55"/>
      <c r="B28" s="55"/>
      <c r="C28" s="55">
        <f>'ТӨХ-1_Balans_hodlol oorchlolt'!C29</f>
        <v>0</v>
      </c>
      <c r="D28" s="55">
        <f>'ТӨХ-1_Balans_hodlol oorchlolt'!D29</f>
        <v>0</v>
      </c>
      <c r="E28" s="55">
        <f>'ТӨХ-1_Balans_hodlol oorchlolt'!E29</f>
        <v>0</v>
      </c>
      <c r="F28" s="55">
        <f>'ТӨХ-1_Balans_hodlol oorchlolt'!F29</f>
        <v>0</v>
      </c>
      <c r="G28" s="55"/>
      <c r="H28" s="55"/>
      <c r="I28" s="55"/>
      <c r="J28" s="55"/>
      <c r="K28" s="56"/>
      <c r="L28" s="55"/>
      <c r="M28" s="55"/>
      <c r="N28" s="55"/>
      <c r="O28" s="55"/>
    </row>
    <row r="29" spans="1:15" x14ac:dyDescent="0.2">
      <c r="A29" s="55"/>
      <c r="B29" s="55"/>
      <c r="C29" s="55">
        <f>'ТӨХ-1_Balans_hodlol oorchlolt'!C30</f>
        <v>0</v>
      </c>
      <c r="D29" s="55">
        <f>'ТӨХ-1_Balans_hodlol oorchlolt'!D30</f>
        <v>0</v>
      </c>
      <c r="E29" s="55">
        <f>'ТӨХ-1_Balans_hodlol oorchlolt'!E30</f>
        <v>0</v>
      </c>
      <c r="F29" s="55">
        <f>'ТӨХ-1_Balans_hodlol oorchlolt'!F30</f>
        <v>0</v>
      </c>
      <c r="G29" s="55"/>
      <c r="H29" s="55"/>
      <c r="I29" s="55"/>
      <c r="J29" s="55"/>
      <c r="K29" s="56"/>
      <c r="L29" s="55"/>
      <c r="M29" s="55"/>
      <c r="N29" s="55"/>
      <c r="O29" s="55"/>
    </row>
    <row r="30" spans="1:15" x14ac:dyDescent="0.2">
      <c r="A30" s="55"/>
      <c r="B30" s="55"/>
      <c r="C30" s="55">
        <f>'ТӨХ-1_Balans_hodlol oorchlolt'!C31</f>
        <v>0</v>
      </c>
      <c r="D30" s="55">
        <f>'ТӨХ-1_Balans_hodlol oorchlolt'!D31</f>
        <v>0</v>
      </c>
      <c r="E30" s="55">
        <f>'ТӨХ-1_Balans_hodlol oorchlolt'!E31</f>
        <v>0</v>
      </c>
      <c r="F30" s="55">
        <f>'ТӨХ-1_Balans_hodlol oorchlolt'!F31</f>
        <v>0</v>
      </c>
      <c r="G30" s="55"/>
      <c r="H30" s="55"/>
      <c r="I30" s="55"/>
      <c r="J30" s="55"/>
      <c r="K30" s="56"/>
      <c r="L30" s="55"/>
      <c r="M30" s="55"/>
      <c r="N30" s="55"/>
      <c r="O30" s="55"/>
    </row>
    <row r="31" spans="1:15" x14ac:dyDescent="0.2">
      <c r="A31" s="55"/>
      <c r="B31" s="55"/>
      <c r="C31" s="55">
        <f>'ТӨХ-1_Balans_hodlol oorchlolt'!C32</f>
        <v>0</v>
      </c>
      <c r="D31" s="55">
        <f>'ТӨХ-1_Balans_hodlol oorchlolt'!D32</f>
        <v>0</v>
      </c>
      <c r="E31" s="55">
        <f>'ТӨХ-1_Balans_hodlol oorchlolt'!E32</f>
        <v>0</v>
      </c>
      <c r="F31" s="55">
        <f>'ТӨХ-1_Balans_hodlol oorchlolt'!F32</f>
        <v>0</v>
      </c>
      <c r="G31" s="55"/>
      <c r="H31" s="55"/>
      <c r="I31" s="55"/>
      <c r="J31" s="55"/>
      <c r="K31" s="56"/>
      <c r="L31" s="55"/>
      <c r="M31" s="55"/>
      <c r="N31" s="55"/>
      <c r="O31" s="55"/>
    </row>
    <row r="32" spans="1:15" x14ac:dyDescent="0.2">
      <c r="A32" s="55"/>
      <c r="B32" s="55"/>
      <c r="C32" s="55">
        <f>'ТӨХ-1_Balans_hodlol oorchlolt'!C33</f>
        <v>0</v>
      </c>
      <c r="D32" s="55">
        <f>'ТӨХ-1_Balans_hodlol oorchlolt'!D33</f>
        <v>0</v>
      </c>
      <c r="E32" s="55">
        <f>'ТӨХ-1_Balans_hodlol oorchlolt'!E33</f>
        <v>0</v>
      </c>
      <c r="F32" s="55">
        <f>'ТӨХ-1_Balans_hodlol oorchlolt'!F33</f>
        <v>0</v>
      </c>
      <c r="G32" s="55"/>
      <c r="H32" s="55"/>
      <c r="I32" s="55"/>
      <c r="J32" s="55"/>
      <c r="K32" s="56"/>
      <c r="L32" s="55"/>
      <c r="M32" s="55"/>
      <c r="N32" s="55"/>
      <c r="O32" s="55"/>
    </row>
    <row r="33" spans="1:15" x14ac:dyDescent="0.2">
      <c r="A33" s="55"/>
      <c r="B33" s="55"/>
      <c r="C33" s="55">
        <f>'ТӨХ-1_Balans_hodlol oorchlolt'!C34</f>
        <v>0</v>
      </c>
      <c r="D33" s="55">
        <f>'ТӨХ-1_Balans_hodlol oorchlolt'!D34</f>
        <v>0</v>
      </c>
      <c r="E33" s="55">
        <f>'ТӨХ-1_Balans_hodlol oorchlolt'!E34</f>
        <v>0</v>
      </c>
      <c r="F33" s="55">
        <f>'ТӨХ-1_Balans_hodlol oorchlolt'!F34</f>
        <v>0</v>
      </c>
      <c r="G33" s="55"/>
      <c r="H33" s="55"/>
      <c r="I33" s="55"/>
      <c r="J33" s="55"/>
      <c r="K33" s="56"/>
      <c r="L33" s="55"/>
      <c r="M33" s="55"/>
      <c r="N33" s="55"/>
      <c r="O33" s="55"/>
    </row>
    <row r="34" spans="1:15" x14ac:dyDescent="0.2">
      <c r="A34" s="55"/>
      <c r="B34" s="55"/>
      <c r="C34" s="55">
        <f>'ТӨХ-1_Balans_hodlol oorchlolt'!C35</f>
        <v>0</v>
      </c>
      <c r="D34" s="55">
        <f>'ТӨХ-1_Balans_hodlol oorchlolt'!D35</f>
        <v>0</v>
      </c>
      <c r="E34" s="55">
        <f>'ТӨХ-1_Balans_hodlol oorchlolt'!E35</f>
        <v>0</v>
      </c>
      <c r="F34" s="55">
        <f>'ТӨХ-1_Balans_hodlol oorchlolt'!F35</f>
        <v>0</v>
      </c>
      <c r="G34" s="55"/>
      <c r="H34" s="55"/>
      <c r="I34" s="55"/>
      <c r="J34" s="55"/>
      <c r="K34" s="56"/>
      <c r="L34" s="55"/>
      <c r="M34" s="55"/>
      <c r="N34" s="55"/>
      <c r="O34" s="55"/>
    </row>
    <row r="35" spans="1:15" x14ac:dyDescent="0.2">
      <c r="A35" s="55"/>
      <c r="B35" s="55"/>
      <c r="C35" s="55">
        <f>'ТӨХ-1_Balans_hodlol oorchlolt'!C36</f>
        <v>0</v>
      </c>
      <c r="D35" s="55">
        <f>'ТӨХ-1_Balans_hodlol oorchlolt'!D36</f>
        <v>0</v>
      </c>
      <c r="E35" s="55">
        <f>'ТӨХ-1_Balans_hodlol oorchlolt'!E36</f>
        <v>0</v>
      </c>
      <c r="F35" s="55">
        <f>'ТӨХ-1_Balans_hodlol oorchlolt'!F36</f>
        <v>0</v>
      </c>
      <c r="G35" s="55"/>
      <c r="H35" s="55"/>
      <c r="I35" s="55"/>
      <c r="J35" s="55"/>
      <c r="K35" s="56"/>
      <c r="L35" s="55"/>
      <c r="M35" s="55"/>
      <c r="N35" s="55"/>
      <c r="O35" s="55"/>
    </row>
    <row r="36" spans="1:15" x14ac:dyDescent="0.2">
      <c r="A36" s="55"/>
      <c r="B36" s="55"/>
      <c r="C36" s="55">
        <f>'ТӨХ-1_Balans_hodlol oorchlolt'!C37</f>
        <v>0</v>
      </c>
      <c r="D36" s="55">
        <f>'ТӨХ-1_Balans_hodlol oorchlolt'!D37</f>
        <v>0</v>
      </c>
      <c r="E36" s="55">
        <f>'ТӨХ-1_Balans_hodlol oorchlolt'!E37</f>
        <v>0</v>
      </c>
      <c r="F36" s="55">
        <f>'ТӨХ-1_Balans_hodlol oorchlolt'!F37</f>
        <v>0</v>
      </c>
      <c r="G36" s="55"/>
      <c r="H36" s="55"/>
      <c r="I36" s="55"/>
      <c r="J36" s="55"/>
      <c r="K36" s="56"/>
      <c r="L36" s="55"/>
      <c r="M36" s="55"/>
      <c r="N36" s="55"/>
      <c r="O36" s="55"/>
    </row>
    <row r="37" spans="1:15" x14ac:dyDescent="0.2">
      <c r="A37" s="55"/>
      <c r="B37" s="55"/>
      <c r="C37" s="55">
        <f>'ТӨХ-1_Balans_hodlol oorchlolt'!C38</f>
        <v>0</v>
      </c>
      <c r="D37" s="55">
        <f>'ТӨХ-1_Balans_hodlol oorchlolt'!D38</f>
        <v>0</v>
      </c>
      <c r="E37" s="55">
        <f>'ТӨХ-1_Balans_hodlol oorchlolt'!E38</f>
        <v>0</v>
      </c>
      <c r="F37" s="55">
        <f>'ТӨХ-1_Balans_hodlol oorchlolt'!F38</f>
        <v>0</v>
      </c>
      <c r="G37" s="55"/>
      <c r="H37" s="55"/>
      <c r="I37" s="55"/>
      <c r="J37" s="55"/>
      <c r="K37" s="56"/>
      <c r="L37" s="55"/>
      <c r="M37" s="55"/>
      <c r="N37" s="55"/>
      <c r="O37" s="55"/>
    </row>
    <row r="38" spans="1:15" x14ac:dyDescent="0.2">
      <c r="A38" s="55"/>
      <c r="B38" s="55"/>
      <c r="C38" s="55">
        <f>'ТӨХ-1_Balans_hodlol oorchlolt'!C39</f>
        <v>0</v>
      </c>
      <c r="D38" s="55">
        <f>'ТӨХ-1_Balans_hodlol oorchlolt'!D39</f>
        <v>0</v>
      </c>
      <c r="E38" s="55">
        <f>'ТӨХ-1_Balans_hodlol oorchlolt'!E39</f>
        <v>0</v>
      </c>
      <c r="F38" s="55">
        <f>'ТӨХ-1_Balans_hodlol oorchlolt'!F39</f>
        <v>0</v>
      </c>
      <c r="G38" s="55"/>
      <c r="H38" s="55"/>
      <c r="I38" s="55"/>
      <c r="J38" s="55"/>
      <c r="K38" s="56"/>
      <c r="L38" s="55"/>
      <c r="M38" s="55"/>
      <c r="N38" s="55"/>
      <c r="O38" s="55"/>
    </row>
    <row r="39" spans="1:15" x14ac:dyDescent="0.2">
      <c r="A39" s="55"/>
      <c r="B39" s="55"/>
      <c r="C39" s="55">
        <f>'ТӨХ-1_Balans_hodlol oorchlolt'!C40</f>
        <v>0</v>
      </c>
      <c r="D39" s="55">
        <f>'ТӨХ-1_Balans_hodlol oorchlolt'!D40</f>
        <v>0</v>
      </c>
      <c r="E39" s="55">
        <f>'ТӨХ-1_Balans_hodlol oorchlolt'!E40</f>
        <v>0</v>
      </c>
      <c r="F39" s="55">
        <f>'ТӨХ-1_Balans_hodlol oorchlolt'!F40</f>
        <v>0</v>
      </c>
      <c r="G39" s="55"/>
      <c r="H39" s="55"/>
      <c r="I39" s="55"/>
      <c r="J39" s="55"/>
      <c r="K39" s="56"/>
      <c r="L39" s="55"/>
      <c r="M39" s="55"/>
      <c r="N39" s="55"/>
      <c r="O39" s="55"/>
    </row>
    <row r="40" spans="1:15" x14ac:dyDescent="0.2">
      <c r="A40" s="55"/>
      <c r="B40" s="55"/>
      <c r="C40" s="55">
        <f>'ТӨХ-1_Balans_hodlol oorchlolt'!C41</f>
        <v>0</v>
      </c>
      <c r="D40" s="55">
        <f>'ТӨХ-1_Balans_hodlol oorchlolt'!D41</f>
        <v>0</v>
      </c>
      <c r="E40" s="55">
        <f>'ТӨХ-1_Balans_hodlol oorchlolt'!E41</f>
        <v>0</v>
      </c>
      <c r="F40" s="55">
        <f>'ТӨХ-1_Balans_hodlol oorchlolt'!F41</f>
        <v>0</v>
      </c>
      <c r="G40" s="55"/>
      <c r="H40" s="55"/>
      <c r="I40" s="55"/>
      <c r="J40" s="55"/>
      <c r="K40" s="56"/>
      <c r="L40" s="55"/>
      <c r="M40" s="55"/>
      <c r="N40" s="55"/>
      <c r="O40" s="55"/>
    </row>
    <row r="41" spans="1:15" x14ac:dyDescent="0.2">
      <c r="A41" s="55"/>
      <c r="B41" s="55"/>
      <c r="C41" s="55">
        <f>'ТӨХ-1_Balans_hodlol oorchlolt'!C42</f>
        <v>0</v>
      </c>
      <c r="D41" s="55">
        <f>'ТӨХ-1_Balans_hodlol oorchlolt'!D42</f>
        <v>0</v>
      </c>
      <c r="E41" s="55">
        <f>'ТӨХ-1_Balans_hodlol oorchlolt'!E42</f>
        <v>0</v>
      </c>
      <c r="F41" s="55">
        <f>'ТӨХ-1_Balans_hodlol oorchlolt'!F42</f>
        <v>0</v>
      </c>
      <c r="G41" s="55"/>
      <c r="H41" s="55"/>
      <c r="I41" s="55"/>
      <c r="J41" s="55"/>
      <c r="K41" s="56"/>
      <c r="L41" s="55"/>
      <c r="M41" s="55"/>
      <c r="N41" s="55"/>
      <c r="O41" s="55"/>
    </row>
    <row r="42" spans="1:15" x14ac:dyDescent="0.2">
      <c r="A42" s="55"/>
      <c r="B42" s="55"/>
      <c r="C42" s="55">
        <f>'ТӨХ-1_Balans_hodlol oorchlolt'!C43</f>
        <v>0</v>
      </c>
      <c r="D42" s="55">
        <f>'ТӨХ-1_Balans_hodlol oorchlolt'!D43</f>
        <v>0</v>
      </c>
      <c r="E42" s="55">
        <f>'ТӨХ-1_Balans_hodlol oorchlolt'!E43</f>
        <v>0</v>
      </c>
      <c r="F42" s="55">
        <f>'ТӨХ-1_Balans_hodlol oorchlolt'!F43</f>
        <v>0</v>
      </c>
      <c r="G42" s="55"/>
      <c r="H42" s="55"/>
      <c r="I42" s="55"/>
      <c r="J42" s="55"/>
      <c r="K42" s="56"/>
      <c r="L42" s="55"/>
      <c r="M42" s="55"/>
      <c r="N42" s="55"/>
      <c r="O42" s="55"/>
    </row>
    <row r="43" spans="1:15" x14ac:dyDescent="0.2">
      <c r="A43" s="55"/>
      <c r="B43" s="55"/>
      <c r="C43" s="55">
        <f>'ТӨХ-1_Balans_hodlol oorchlolt'!C44</f>
        <v>0</v>
      </c>
      <c r="D43" s="55">
        <f>'ТӨХ-1_Balans_hodlol oorchlolt'!D44</f>
        <v>0</v>
      </c>
      <c r="E43" s="55">
        <f>'ТӨХ-1_Balans_hodlol oorchlolt'!E44</f>
        <v>0</v>
      </c>
      <c r="F43" s="55">
        <f>'ТӨХ-1_Balans_hodlol oorchlolt'!F44</f>
        <v>0</v>
      </c>
      <c r="G43" s="55"/>
      <c r="H43" s="55"/>
      <c r="I43" s="55"/>
      <c r="J43" s="55"/>
      <c r="K43" s="56"/>
      <c r="L43" s="55"/>
      <c r="M43" s="55"/>
      <c r="N43" s="55"/>
      <c r="O43" s="55"/>
    </row>
    <row r="44" spans="1:15" x14ac:dyDescent="0.2">
      <c r="A44" s="55"/>
      <c r="B44" s="55"/>
      <c r="C44" s="55">
        <f>'ТӨХ-1_Balans_hodlol oorchlolt'!C45</f>
        <v>0</v>
      </c>
      <c r="D44" s="55">
        <f>'ТӨХ-1_Balans_hodlol oorchlolt'!D45</f>
        <v>0</v>
      </c>
      <c r="E44" s="55">
        <f>'ТӨХ-1_Balans_hodlol oorchlolt'!E45</f>
        <v>0</v>
      </c>
      <c r="F44" s="55">
        <f>'ТӨХ-1_Balans_hodlol oorchlolt'!F45</f>
        <v>0</v>
      </c>
      <c r="G44" s="55"/>
      <c r="H44" s="55"/>
      <c r="I44" s="55"/>
      <c r="J44" s="55"/>
      <c r="K44" s="56"/>
      <c r="L44" s="55"/>
      <c r="M44" s="55"/>
      <c r="N44" s="55"/>
      <c r="O44" s="55"/>
    </row>
    <row r="45" spans="1:15" x14ac:dyDescent="0.2">
      <c r="A45" s="55"/>
      <c r="B45" s="55"/>
      <c r="C45" s="55">
        <f>'ТӨХ-1_Balans_hodlol oorchlolt'!C46</f>
        <v>0</v>
      </c>
      <c r="D45" s="55">
        <f>'ТӨХ-1_Balans_hodlol oorchlolt'!D46</f>
        <v>0</v>
      </c>
      <c r="E45" s="55">
        <f>'ТӨХ-1_Balans_hodlol oorchlolt'!E46</f>
        <v>0</v>
      </c>
      <c r="F45" s="55">
        <f>'ТӨХ-1_Balans_hodlol oorchlolt'!F46</f>
        <v>0</v>
      </c>
      <c r="G45" s="55"/>
      <c r="H45" s="55"/>
      <c r="I45" s="55"/>
      <c r="J45" s="55"/>
      <c r="K45" s="56"/>
      <c r="L45" s="55"/>
      <c r="M45" s="55"/>
      <c r="N45" s="55"/>
      <c r="O45" s="55"/>
    </row>
    <row r="46" spans="1:15" x14ac:dyDescent="0.2">
      <c r="A46" s="55"/>
      <c r="B46" s="55"/>
      <c r="C46" s="55">
        <f>'ТӨХ-1_Balans_hodlol oorchlolt'!C47</f>
        <v>0</v>
      </c>
      <c r="D46" s="55">
        <f>'ТӨХ-1_Balans_hodlol oorchlolt'!D47</f>
        <v>0</v>
      </c>
      <c r="E46" s="55">
        <f>'ТӨХ-1_Balans_hodlol oorchlolt'!E47</f>
        <v>0</v>
      </c>
      <c r="F46" s="55">
        <f>'ТӨХ-1_Balans_hodlol oorchlolt'!F47</f>
        <v>0</v>
      </c>
      <c r="G46" s="55"/>
      <c r="H46" s="55"/>
      <c r="I46" s="55"/>
      <c r="J46" s="55"/>
      <c r="K46" s="56"/>
      <c r="L46" s="55"/>
      <c r="M46" s="55"/>
      <c r="N46" s="55"/>
      <c r="O46" s="55"/>
    </row>
    <row r="47" spans="1:15" x14ac:dyDescent="0.2">
      <c r="A47" s="55"/>
      <c r="B47" s="55"/>
      <c r="C47" s="55">
        <f>'ТӨХ-1_Balans_hodlol oorchlolt'!C48</f>
        <v>0</v>
      </c>
      <c r="D47" s="55">
        <f>'ТӨХ-1_Balans_hodlol oorchlolt'!D48</f>
        <v>0</v>
      </c>
      <c r="E47" s="55">
        <f>'ТӨХ-1_Balans_hodlol oorchlolt'!E48</f>
        <v>0</v>
      </c>
      <c r="F47" s="55">
        <f>'ТӨХ-1_Balans_hodlol oorchlolt'!F48</f>
        <v>0</v>
      </c>
      <c r="G47" s="55"/>
      <c r="H47" s="55"/>
      <c r="I47" s="55"/>
      <c r="J47" s="55"/>
      <c r="K47" s="56"/>
      <c r="L47" s="55"/>
      <c r="M47" s="55"/>
      <c r="N47" s="55"/>
      <c r="O47" s="55"/>
    </row>
    <row r="48" spans="1:15" x14ac:dyDescent="0.2">
      <c r="A48" s="55"/>
      <c r="B48" s="55"/>
      <c r="C48" s="55">
        <f>'ТӨХ-1_Balans_hodlol oorchlolt'!C49</f>
        <v>0</v>
      </c>
      <c r="D48" s="55">
        <f>'ТӨХ-1_Balans_hodlol oorchlolt'!D49</f>
        <v>0</v>
      </c>
      <c r="E48" s="55">
        <f>'ТӨХ-1_Balans_hodlol oorchlolt'!E49</f>
        <v>0</v>
      </c>
      <c r="F48" s="55">
        <f>'ТӨХ-1_Balans_hodlol oorchlolt'!F49</f>
        <v>0</v>
      </c>
      <c r="G48" s="55"/>
      <c r="H48" s="55"/>
      <c r="I48" s="55"/>
      <c r="J48" s="55"/>
      <c r="K48" s="56"/>
      <c r="L48" s="55"/>
      <c r="M48" s="55"/>
      <c r="N48" s="55"/>
      <c r="O48" s="55"/>
    </row>
    <row r="49" spans="1:15" x14ac:dyDescent="0.2">
      <c r="A49" s="55"/>
      <c r="B49" s="55"/>
      <c r="C49" s="55">
        <f>'ТӨХ-1_Balans_hodlol oorchlolt'!C50</f>
        <v>0</v>
      </c>
      <c r="D49" s="55">
        <f>'ТӨХ-1_Balans_hodlol oorchlolt'!D50</f>
        <v>0</v>
      </c>
      <c r="E49" s="55">
        <f>'ТӨХ-1_Balans_hodlol oorchlolt'!E50</f>
        <v>0</v>
      </c>
      <c r="F49" s="55">
        <f>'ТӨХ-1_Balans_hodlol oorchlolt'!F50</f>
        <v>0</v>
      </c>
      <c r="G49" s="55"/>
      <c r="H49" s="55"/>
      <c r="I49" s="55"/>
      <c r="J49" s="55"/>
      <c r="K49" s="56"/>
      <c r="L49" s="55"/>
      <c r="M49" s="55"/>
      <c r="N49" s="55"/>
      <c r="O49" s="55"/>
    </row>
    <row r="50" spans="1:15" x14ac:dyDescent="0.2">
      <c r="A50" s="55"/>
      <c r="B50" s="55"/>
      <c r="C50" s="55">
        <f>'ТӨХ-1_Balans_hodlol oorchlolt'!C51</f>
        <v>0</v>
      </c>
      <c r="D50" s="55">
        <f>'ТӨХ-1_Balans_hodlol oorchlolt'!D51</f>
        <v>0</v>
      </c>
      <c r="E50" s="55">
        <f>'ТӨХ-1_Balans_hodlol oorchlolt'!E51</f>
        <v>0</v>
      </c>
      <c r="F50" s="55">
        <f>'ТӨХ-1_Balans_hodlol oorchlolt'!F51</f>
        <v>0</v>
      </c>
      <c r="G50" s="55"/>
      <c r="H50" s="55"/>
      <c r="I50" s="55"/>
      <c r="J50" s="55"/>
      <c r="K50" s="56"/>
      <c r="L50" s="55"/>
      <c r="M50" s="55"/>
      <c r="N50" s="55"/>
      <c r="O50" s="55"/>
    </row>
    <row r="51" spans="1:15" x14ac:dyDescent="0.2">
      <c r="A51" s="55"/>
      <c r="B51" s="55"/>
      <c r="C51" s="55">
        <f>'ТӨХ-1_Balans_hodlol oorchlolt'!C52</f>
        <v>0</v>
      </c>
      <c r="D51" s="55">
        <f>'ТӨХ-1_Balans_hodlol oorchlolt'!D52</f>
        <v>0</v>
      </c>
      <c r="E51" s="55">
        <f>'ТӨХ-1_Balans_hodlol oorchlolt'!E52</f>
        <v>0</v>
      </c>
      <c r="F51" s="55">
        <f>'ТӨХ-1_Balans_hodlol oorchlolt'!F52</f>
        <v>0</v>
      </c>
      <c r="G51" s="55"/>
      <c r="H51" s="55"/>
      <c r="I51" s="55"/>
      <c r="J51" s="55"/>
      <c r="K51" s="56"/>
      <c r="L51" s="55"/>
      <c r="M51" s="55"/>
      <c r="N51" s="55"/>
      <c r="O51" s="55"/>
    </row>
    <row r="52" spans="1:15" x14ac:dyDescent="0.2">
      <c r="A52" s="55"/>
      <c r="B52" s="55"/>
      <c r="C52" s="55">
        <f>'ТӨХ-1_Balans_hodlol oorchlolt'!C53</f>
        <v>0</v>
      </c>
      <c r="D52" s="55">
        <f>'ТӨХ-1_Balans_hodlol oorchlolt'!D53</f>
        <v>0</v>
      </c>
      <c r="E52" s="55">
        <f>'ТӨХ-1_Balans_hodlol oorchlolt'!E53</f>
        <v>0</v>
      </c>
      <c r="F52" s="55">
        <f>'ТӨХ-1_Balans_hodlol oorchlolt'!F53</f>
        <v>0</v>
      </c>
      <c r="G52" s="55"/>
      <c r="H52" s="55"/>
      <c r="I52" s="55"/>
      <c r="J52" s="55"/>
      <c r="K52" s="56"/>
      <c r="L52" s="55"/>
      <c r="M52" s="55"/>
      <c r="N52" s="55"/>
      <c r="O52" s="55"/>
    </row>
    <row r="53" spans="1:15" x14ac:dyDescent="0.2">
      <c r="A53" s="55"/>
      <c r="B53" s="55"/>
      <c r="C53" s="55">
        <f>'ТӨХ-1_Balans_hodlol oorchlolt'!C54</f>
        <v>0</v>
      </c>
      <c r="D53" s="55">
        <f>'ТӨХ-1_Balans_hodlol oorchlolt'!D54</f>
        <v>0</v>
      </c>
      <c r="E53" s="55">
        <f>'ТӨХ-1_Balans_hodlol oorchlolt'!E54</f>
        <v>0</v>
      </c>
      <c r="F53" s="55">
        <f>'ТӨХ-1_Balans_hodlol oorchlolt'!F54</f>
        <v>0</v>
      </c>
      <c r="G53" s="55"/>
      <c r="H53" s="55"/>
      <c r="I53" s="55"/>
      <c r="J53" s="55"/>
      <c r="K53" s="56"/>
      <c r="L53" s="55"/>
      <c r="M53" s="55"/>
      <c r="N53" s="55"/>
      <c r="O53" s="55"/>
    </row>
    <row r="54" spans="1:15" x14ac:dyDescent="0.2">
      <c r="A54" s="55"/>
      <c r="B54" s="55"/>
      <c r="C54" s="55">
        <f>'ТӨХ-1_Balans_hodlol oorchlolt'!C49</f>
        <v>0</v>
      </c>
      <c r="D54" s="55">
        <f>'ТӨХ-1_Balans_hodlol oorchlolt'!D49</f>
        <v>0</v>
      </c>
      <c r="E54" s="55">
        <f>'ТӨХ-1_Balans_hodlol oorchlolt'!E49</f>
        <v>0</v>
      </c>
      <c r="F54" s="55">
        <f>'ТӨХ-1_Balans_hodlol oorchlolt'!F49</f>
        <v>0</v>
      </c>
      <c r="G54" s="55"/>
      <c r="H54" s="55"/>
      <c r="I54" s="55"/>
      <c r="J54" s="55"/>
      <c r="K54" s="56"/>
      <c r="L54" s="55"/>
      <c r="M54" s="55"/>
      <c r="N54" s="55"/>
      <c r="O54" s="55"/>
    </row>
    <row r="55" spans="1:15" x14ac:dyDescent="0.2">
      <c r="A55" s="55"/>
      <c r="B55" s="55"/>
      <c r="C55" s="55">
        <f>'ТӨХ-1_Balans_hodlol oorchlolt'!C50</f>
        <v>0</v>
      </c>
      <c r="D55" s="55">
        <f>'ТӨХ-1_Balans_hodlol oorchlolt'!D50</f>
        <v>0</v>
      </c>
      <c r="E55" s="55">
        <f>'ТӨХ-1_Balans_hodlol oorchlolt'!E50</f>
        <v>0</v>
      </c>
      <c r="F55" s="55">
        <f>'ТӨХ-1_Balans_hodlol oorchlolt'!F50</f>
        <v>0</v>
      </c>
      <c r="G55" s="55"/>
      <c r="H55" s="55"/>
      <c r="I55" s="55"/>
      <c r="J55" s="55"/>
      <c r="K55" s="56"/>
      <c r="L55" s="55"/>
      <c r="M55" s="55"/>
      <c r="N55" s="55"/>
      <c r="O55" s="55"/>
    </row>
    <row r="56" spans="1:15" x14ac:dyDescent="0.2">
      <c r="A56" s="55"/>
      <c r="B56" s="55"/>
      <c r="C56" s="55">
        <f>'ТӨХ-1_Balans_hodlol oorchlolt'!C51</f>
        <v>0</v>
      </c>
      <c r="D56" s="55">
        <f>'ТӨХ-1_Balans_hodlol oorchlolt'!D51</f>
        <v>0</v>
      </c>
      <c r="E56" s="55">
        <f>'ТӨХ-1_Balans_hodlol oorchlolt'!E51</f>
        <v>0</v>
      </c>
      <c r="F56" s="55">
        <f>'ТӨХ-1_Balans_hodlol oorchlolt'!F51</f>
        <v>0</v>
      </c>
      <c r="G56" s="55"/>
      <c r="H56" s="55"/>
      <c r="I56" s="55"/>
      <c r="J56" s="55"/>
      <c r="K56" s="56"/>
      <c r="L56" s="55"/>
      <c r="M56" s="55"/>
      <c r="N56" s="55"/>
      <c r="O56" s="55"/>
    </row>
    <row r="60" spans="1:15" ht="16.5" x14ac:dyDescent="0.25">
      <c r="A60" s="341" t="s">
        <v>386</v>
      </c>
    </row>
    <row r="65" spans="1:8" ht="20.25" x14ac:dyDescent="0.3">
      <c r="A65" s="341" t="s">
        <v>386</v>
      </c>
      <c r="H65" s="346" t="s">
        <v>400</v>
      </c>
    </row>
  </sheetData>
  <mergeCells count="17">
    <mergeCell ref="A7:A8"/>
    <mergeCell ref="B7:B8"/>
    <mergeCell ref="C7:C8"/>
    <mergeCell ref="D7:D8"/>
    <mergeCell ref="E7:F7"/>
    <mergeCell ref="E4:M4"/>
    <mergeCell ref="E3:M3"/>
    <mergeCell ref="O7:O8"/>
    <mergeCell ref="I7:I8"/>
    <mergeCell ref="J7:J8"/>
    <mergeCell ref="K7:K8"/>
    <mergeCell ref="L7:L8"/>
    <mergeCell ref="M7:M8"/>
    <mergeCell ref="N7:N8"/>
    <mergeCell ref="K5:O5"/>
    <mergeCell ref="G7:G8"/>
    <mergeCell ref="H7:H8"/>
  </mergeCells>
  <pageMargins left="0.171875" right="0.14583333333333334" top="1.0885416666666667" bottom="0.19131944444444443" header="0.3" footer="0.3"/>
  <pageSetup scale="57"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tabColor theme="4" tint="0.39997558519241921"/>
  </sheetPr>
  <dimension ref="A1:AB55"/>
  <sheetViews>
    <sheetView zoomScaleNormal="100" zoomScaleSheetLayoutView="70" workbookViewId="0">
      <selection activeCell="C1" sqref="C1:D1048576"/>
    </sheetView>
  </sheetViews>
  <sheetFormatPr defaultColWidth="9.140625" defaultRowHeight="12.75" x14ac:dyDescent="0.2"/>
  <cols>
    <col min="1" max="2" width="2.85546875" style="288" bestFit="1" customWidth="1"/>
    <col min="3" max="3" width="10.85546875" style="288" customWidth="1"/>
    <col min="4" max="6" width="9.140625" style="288"/>
    <col min="7" max="7" width="13.85546875" style="288" customWidth="1"/>
    <col min="8" max="8" width="7.140625" style="288" customWidth="1"/>
    <col min="9" max="9" width="8.140625" style="288" customWidth="1"/>
    <col min="10" max="10" width="6.140625" style="288" customWidth="1"/>
    <col min="11" max="11" width="8.5703125" style="288" customWidth="1"/>
    <col min="12" max="12" width="6.28515625" style="288" customWidth="1"/>
    <col min="13" max="13" width="9.7109375" style="288" customWidth="1"/>
    <col min="14" max="14" width="4.85546875" style="288" customWidth="1"/>
    <col min="15" max="15" width="6.140625" style="288" customWidth="1"/>
    <col min="16" max="16" width="8.140625" style="288" customWidth="1"/>
    <col min="17" max="17" width="10.5703125" style="288" customWidth="1"/>
    <col min="18" max="18" width="10.42578125" style="288" customWidth="1"/>
    <col min="19" max="20" width="9" style="288" customWidth="1"/>
    <col min="21" max="21" width="10.85546875" style="288" customWidth="1"/>
    <col min="22" max="22" width="9.28515625" style="288" customWidth="1"/>
    <col min="23" max="23" width="8.42578125" style="288" customWidth="1"/>
    <col min="24" max="24" width="12" style="288" customWidth="1"/>
    <col min="25" max="25" width="10.7109375" style="288" customWidth="1"/>
    <col min="26" max="26" width="6" style="288" customWidth="1"/>
    <col min="27" max="27" width="6.85546875" style="288" customWidth="1"/>
    <col min="28" max="28" width="8.5703125" style="288" customWidth="1"/>
    <col min="29" max="16384" width="9.140625" style="288"/>
  </cols>
  <sheetData>
    <row r="1" spans="1:28" x14ac:dyDescent="0.2">
      <c r="A1" s="25" t="s">
        <v>397</v>
      </c>
      <c r="B1" s="25"/>
      <c r="C1" s="25"/>
      <c r="G1" s="301"/>
      <c r="AB1" s="293"/>
    </row>
    <row r="2" spans="1:28" x14ac:dyDescent="0.2">
      <c r="A2" s="365" t="s">
        <v>396</v>
      </c>
      <c r="B2" s="365"/>
      <c r="C2" s="365"/>
      <c r="G2" s="301"/>
    </row>
    <row r="3" spans="1:28" x14ac:dyDescent="0.2">
      <c r="G3" s="302"/>
      <c r="H3" s="297"/>
      <c r="I3" s="297"/>
      <c r="J3" s="297"/>
      <c r="K3" s="297"/>
      <c r="L3" s="297"/>
      <c r="M3" s="297"/>
      <c r="N3" s="297"/>
      <c r="O3" s="297"/>
      <c r="P3" s="297"/>
      <c r="Q3" s="297"/>
      <c r="R3" s="297"/>
      <c r="S3" s="297"/>
      <c r="T3" s="297"/>
      <c r="U3" s="297"/>
      <c r="V3" s="297"/>
      <c r="W3" s="297"/>
      <c r="X3" s="297"/>
      <c r="Y3" s="297"/>
      <c r="Z3" s="297"/>
      <c r="AA3" s="297"/>
      <c r="AB3" s="303"/>
    </row>
    <row r="4" spans="1:28" x14ac:dyDescent="0.2">
      <c r="G4" s="289"/>
      <c r="H4" s="289"/>
      <c r="I4" s="289"/>
    </row>
    <row r="5" spans="1:28" x14ac:dyDescent="0.2">
      <c r="A5" s="503" t="s">
        <v>385</v>
      </c>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row>
    <row r="6" spans="1:28" x14ac:dyDescent="0.2">
      <c r="A6" s="503" t="s">
        <v>416</v>
      </c>
      <c r="B6" s="503"/>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row>
    <row r="7" spans="1:28" x14ac:dyDescent="0.2">
      <c r="G7" s="289"/>
      <c r="H7" s="289"/>
      <c r="I7" s="289"/>
    </row>
    <row r="8" spans="1:28" x14ac:dyDescent="0.2">
      <c r="G8" s="290"/>
      <c r="I8" s="291"/>
    </row>
    <row r="9" spans="1:28" ht="13.5" x14ac:dyDescent="0.2">
      <c r="A9" s="292" t="s">
        <v>384</v>
      </c>
      <c r="G9" s="290"/>
      <c r="I9" s="291"/>
      <c r="U9" s="332" t="s">
        <v>23</v>
      </c>
      <c r="Y9" s="293"/>
    </row>
    <row r="10" spans="1:28" ht="27" customHeight="1" x14ac:dyDescent="0.2">
      <c r="A10" s="417" t="s">
        <v>9</v>
      </c>
      <c r="B10" s="417" t="s">
        <v>9</v>
      </c>
      <c r="C10" s="394" t="s">
        <v>24</v>
      </c>
      <c r="D10" s="394" t="s">
        <v>25</v>
      </c>
      <c r="E10" s="394" t="s">
        <v>102</v>
      </c>
      <c r="F10" s="475" t="s">
        <v>143</v>
      </c>
      <c r="G10" s="493" t="s">
        <v>383</v>
      </c>
      <c r="H10" s="490" t="s">
        <v>382</v>
      </c>
      <c r="I10" s="496" t="s">
        <v>381</v>
      </c>
      <c r="J10" s="498"/>
      <c r="K10" s="498"/>
      <c r="L10" s="498"/>
      <c r="M10" s="497"/>
      <c r="N10" s="499" t="s">
        <v>380</v>
      </c>
      <c r="O10" s="500"/>
      <c r="P10" s="499" t="s">
        <v>379</v>
      </c>
      <c r="Q10" s="504"/>
      <c r="R10" s="504"/>
      <c r="S10" s="504"/>
      <c r="T10" s="504"/>
      <c r="U10" s="504"/>
      <c r="V10" s="500"/>
      <c r="W10" s="490" t="s">
        <v>378</v>
      </c>
      <c r="X10" s="499" t="s">
        <v>377</v>
      </c>
      <c r="Y10" s="504"/>
      <c r="Z10" s="504"/>
      <c r="AA10" s="504"/>
      <c r="AB10" s="500"/>
    </row>
    <row r="11" spans="1:28" ht="12.75" customHeight="1" x14ac:dyDescent="0.2">
      <c r="A11" s="417"/>
      <c r="B11" s="417"/>
      <c r="C11" s="394"/>
      <c r="D11" s="394"/>
      <c r="E11" s="394"/>
      <c r="F11" s="475"/>
      <c r="G11" s="494"/>
      <c r="H11" s="491"/>
      <c r="I11" s="496" t="s">
        <v>356</v>
      </c>
      <c r="J11" s="497"/>
      <c r="K11" s="496" t="s">
        <v>357</v>
      </c>
      <c r="L11" s="497"/>
      <c r="M11" s="338" t="s">
        <v>376</v>
      </c>
      <c r="N11" s="490" t="s">
        <v>375</v>
      </c>
      <c r="O11" s="490" t="s">
        <v>374</v>
      </c>
      <c r="P11" s="490" t="s">
        <v>373</v>
      </c>
      <c r="Q11" s="499" t="s">
        <v>89</v>
      </c>
      <c r="R11" s="500"/>
      <c r="S11" s="501" t="s">
        <v>372</v>
      </c>
      <c r="T11" s="502"/>
      <c r="U11" s="501" t="s">
        <v>371</v>
      </c>
      <c r="V11" s="502"/>
      <c r="W11" s="491"/>
      <c r="X11" s="490" t="s">
        <v>370</v>
      </c>
      <c r="Y11" s="490" t="s">
        <v>369</v>
      </c>
      <c r="Z11" s="490" t="s">
        <v>77</v>
      </c>
      <c r="AA11" s="490" t="s">
        <v>368</v>
      </c>
      <c r="AB11" s="490" t="s">
        <v>367</v>
      </c>
    </row>
    <row r="12" spans="1:28" ht="25.5" x14ac:dyDescent="0.2">
      <c r="A12" s="417"/>
      <c r="B12" s="417"/>
      <c r="C12" s="394"/>
      <c r="D12" s="394"/>
      <c r="E12" s="394"/>
      <c r="F12" s="475"/>
      <c r="G12" s="495"/>
      <c r="H12" s="492"/>
      <c r="I12" s="339" t="s">
        <v>31</v>
      </c>
      <c r="J12" s="339" t="s">
        <v>254</v>
      </c>
      <c r="K12" s="330" t="s">
        <v>31</v>
      </c>
      <c r="L12" s="330" t="s">
        <v>254</v>
      </c>
      <c r="M12" s="338"/>
      <c r="N12" s="492"/>
      <c r="O12" s="492"/>
      <c r="P12" s="492"/>
      <c r="Q12" s="340" t="s">
        <v>366</v>
      </c>
      <c r="R12" s="340" t="s">
        <v>365</v>
      </c>
      <c r="S12" s="340" t="s">
        <v>366</v>
      </c>
      <c r="T12" s="340" t="s">
        <v>365</v>
      </c>
      <c r="U12" s="340" t="s">
        <v>366</v>
      </c>
      <c r="V12" s="340" t="s">
        <v>365</v>
      </c>
      <c r="W12" s="492"/>
      <c r="X12" s="492"/>
      <c r="Y12" s="492"/>
      <c r="Z12" s="492"/>
      <c r="AA12" s="492"/>
      <c r="AB12" s="492"/>
    </row>
    <row r="13" spans="1:28" x14ac:dyDescent="0.2">
      <c r="A13" s="265" t="s">
        <v>89</v>
      </c>
      <c r="B13" s="265">
        <v>1</v>
      </c>
      <c r="C13" s="265">
        <v>2</v>
      </c>
      <c r="D13" s="265">
        <v>3</v>
      </c>
      <c r="E13" s="265">
        <v>4</v>
      </c>
      <c r="F13" s="265">
        <v>5</v>
      </c>
      <c r="G13" s="265">
        <v>6</v>
      </c>
      <c r="H13" s="265">
        <v>7</v>
      </c>
      <c r="I13" s="265">
        <v>8</v>
      </c>
      <c r="J13" s="265">
        <v>9</v>
      </c>
      <c r="K13" s="265">
        <v>10</v>
      </c>
      <c r="L13" s="265">
        <v>11</v>
      </c>
      <c r="M13" s="265">
        <v>12</v>
      </c>
      <c r="N13" s="265">
        <v>13</v>
      </c>
      <c r="O13" s="265">
        <v>14</v>
      </c>
      <c r="P13" s="265">
        <v>15</v>
      </c>
      <c r="Q13" s="265">
        <v>16</v>
      </c>
      <c r="R13" s="265">
        <v>17</v>
      </c>
      <c r="S13" s="265">
        <v>18</v>
      </c>
      <c r="T13" s="265">
        <v>19</v>
      </c>
      <c r="U13" s="265">
        <v>20</v>
      </c>
      <c r="V13" s="265">
        <v>21</v>
      </c>
      <c r="W13" s="265">
        <v>22</v>
      </c>
      <c r="X13" s="265">
        <v>23</v>
      </c>
      <c r="Y13" s="265">
        <v>24</v>
      </c>
      <c r="Z13" s="265">
        <v>25</v>
      </c>
      <c r="AA13" s="265">
        <v>26</v>
      </c>
      <c r="AB13" s="265">
        <v>27</v>
      </c>
    </row>
    <row r="14" spans="1:28" x14ac:dyDescent="0.2">
      <c r="A14" s="295"/>
      <c r="B14" s="295"/>
      <c r="C14" s="295"/>
      <c r="D14" s="295"/>
      <c r="E14" s="295"/>
      <c r="F14" s="295"/>
      <c r="G14" s="295"/>
      <c r="H14" s="337"/>
      <c r="I14" s="337"/>
      <c r="J14" s="296"/>
      <c r="K14" s="296"/>
      <c r="L14" s="294"/>
      <c r="M14" s="294"/>
      <c r="N14" s="294"/>
      <c r="O14" s="294"/>
      <c r="P14" s="294"/>
      <c r="Q14" s="294"/>
      <c r="R14" s="294"/>
      <c r="S14" s="294"/>
      <c r="T14" s="294"/>
      <c r="U14" s="294"/>
      <c r="V14" s="294"/>
      <c r="W14" s="294"/>
      <c r="X14" s="294"/>
      <c r="Y14" s="294"/>
      <c r="Z14" s="295"/>
      <c r="AA14" s="295"/>
      <c r="AB14" s="295"/>
    </row>
    <row r="15" spans="1:28" x14ac:dyDescent="0.2">
      <c r="A15" s="295"/>
      <c r="B15" s="295"/>
      <c r="C15" s="295"/>
      <c r="D15" s="295"/>
      <c r="E15" s="295"/>
      <c r="F15" s="295"/>
      <c r="G15" s="295"/>
      <c r="H15" s="337"/>
      <c r="I15" s="337"/>
      <c r="J15" s="296"/>
      <c r="K15" s="296"/>
      <c r="L15" s="294"/>
      <c r="M15" s="294"/>
      <c r="N15" s="294"/>
      <c r="O15" s="294"/>
      <c r="P15" s="294"/>
      <c r="Q15" s="294"/>
      <c r="R15" s="294"/>
      <c r="S15" s="294"/>
      <c r="T15" s="294"/>
      <c r="U15" s="294"/>
      <c r="V15" s="294"/>
      <c r="W15" s="294"/>
      <c r="X15" s="294"/>
      <c r="Y15" s="294"/>
      <c r="Z15" s="295"/>
      <c r="AA15" s="295"/>
      <c r="AB15" s="295"/>
    </row>
    <row r="16" spans="1:28" x14ac:dyDescent="0.2">
      <c r="A16" s="295"/>
      <c r="B16" s="295"/>
      <c r="C16" s="295"/>
      <c r="D16" s="295"/>
      <c r="E16" s="295"/>
      <c r="F16" s="295"/>
      <c r="G16" s="295"/>
      <c r="H16" s="337"/>
      <c r="I16" s="337"/>
      <c r="J16" s="296"/>
      <c r="K16" s="296"/>
      <c r="L16" s="294"/>
      <c r="M16" s="294"/>
      <c r="N16" s="294"/>
      <c r="O16" s="294"/>
      <c r="P16" s="294"/>
      <c r="Q16" s="294"/>
      <c r="R16" s="294"/>
      <c r="S16" s="294"/>
      <c r="T16" s="294"/>
      <c r="U16" s="294"/>
      <c r="V16" s="294"/>
      <c r="W16" s="294"/>
      <c r="X16" s="294"/>
      <c r="Y16" s="294"/>
      <c r="Z16" s="295"/>
      <c r="AA16" s="295"/>
      <c r="AB16" s="295"/>
    </row>
    <row r="17" spans="1:28" x14ac:dyDescent="0.2">
      <c r="A17" s="295"/>
      <c r="B17" s="295"/>
      <c r="C17" s="295"/>
      <c r="D17" s="295"/>
      <c r="E17" s="295"/>
      <c r="F17" s="295"/>
      <c r="G17" s="295"/>
      <c r="H17" s="337"/>
      <c r="I17" s="337"/>
      <c r="J17" s="296"/>
      <c r="K17" s="296"/>
      <c r="L17" s="294"/>
      <c r="M17" s="294"/>
      <c r="N17" s="294"/>
      <c r="O17" s="294"/>
      <c r="P17" s="294"/>
      <c r="Q17" s="294"/>
      <c r="R17" s="294"/>
      <c r="S17" s="294"/>
      <c r="T17" s="294"/>
      <c r="U17" s="294"/>
      <c r="V17" s="294"/>
      <c r="W17" s="294"/>
      <c r="X17" s="294"/>
      <c r="Y17" s="294"/>
      <c r="Z17" s="295"/>
      <c r="AA17" s="295"/>
      <c r="AB17" s="295"/>
    </row>
    <row r="18" spans="1:28" x14ac:dyDescent="0.2">
      <c r="A18" s="295"/>
      <c r="B18" s="295"/>
      <c r="C18" s="295"/>
      <c r="D18" s="295"/>
      <c r="E18" s="295"/>
      <c r="F18" s="295"/>
      <c r="G18" s="295"/>
      <c r="H18" s="337"/>
      <c r="I18" s="337"/>
      <c r="J18" s="296"/>
      <c r="K18" s="296"/>
      <c r="L18" s="294"/>
      <c r="M18" s="294"/>
      <c r="N18" s="294"/>
      <c r="O18" s="294"/>
      <c r="P18" s="294"/>
      <c r="Q18" s="294"/>
      <c r="R18" s="294"/>
      <c r="S18" s="294"/>
      <c r="T18" s="294"/>
      <c r="U18" s="294"/>
      <c r="V18" s="294"/>
      <c r="W18" s="294"/>
      <c r="X18" s="294"/>
      <c r="Y18" s="294"/>
      <c r="Z18" s="295"/>
      <c r="AA18" s="295"/>
      <c r="AB18" s="295"/>
    </row>
    <row r="19" spans="1:28" x14ac:dyDescent="0.2">
      <c r="A19" s="295"/>
      <c r="B19" s="295"/>
      <c r="C19" s="295"/>
      <c r="D19" s="295"/>
      <c r="E19" s="295"/>
      <c r="F19" s="295"/>
      <c r="G19" s="295"/>
      <c r="H19" s="337"/>
      <c r="I19" s="337"/>
      <c r="J19" s="296"/>
      <c r="K19" s="296"/>
      <c r="L19" s="294"/>
      <c r="M19" s="294"/>
      <c r="N19" s="294"/>
      <c r="O19" s="294"/>
      <c r="P19" s="294"/>
      <c r="Q19" s="294"/>
      <c r="R19" s="294"/>
      <c r="S19" s="294"/>
      <c r="T19" s="294"/>
      <c r="U19" s="294"/>
      <c r="V19" s="294"/>
      <c r="W19" s="294"/>
      <c r="X19" s="294"/>
      <c r="Y19" s="294"/>
      <c r="Z19" s="295"/>
      <c r="AA19" s="295"/>
      <c r="AB19" s="295"/>
    </row>
    <row r="20" spans="1:28" x14ac:dyDescent="0.2">
      <c r="A20" s="295"/>
      <c r="B20" s="295"/>
      <c r="C20" s="295"/>
      <c r="D20" s="295"/>
      <c r="E20" s="295"/>
      <c r="F20" s="295"/>
      <c r="G20" s="295"/>
      <c r="H20" s="337"/>
      <c r="I20" s="337"/>
      <c r="J20" s="296"/>
      <c r="K20" s="296"/>
      <c r="L20" s="294"/>
      <c r="M20" s="294"/>
      <c r="N20" s="294"/>
      <c r="O20" s="294"/>
      <c r="P20" s="294"/>
      <c r="Q20" s="294"/>
      <c r="R20" s="294"/>
      <c r="S20" s="294"/>
      <c r="T20" s="294"/>
      <c r="U20" s="294"/>
      <c r="V20" s="294"/>
      <c r="W20" s="294"/>
      <c r="X20" s="294"/>
      <c r="Y20" s="294"/>
      <c r="Z20" s="295"/>
      <c r="AA20" s="295"/>
      <c r="AB20" s="295"/>
    </row>
    <row r="21" spans="1:28" x14ac:dyDescent="0.2">
      <c r="A21" s="295"/>
      <c r="B21" s="295"/>
      <c r="C21" s="295"/>
      <c r="D21" s="295"/>
      <c r="E21" s="295"/>
      <c r="F21" s="295"/>
      <c r="G21" s="295"/>
      <c r="H21" s="337"/>
      <c r="I21" s="337"/>
      <c r="J21" s="296"/>
      <c r="K21" s="296"/>
      <c r="L21" s="294"/>
      <c r="M21" s="294"/>
      <c r="N21" s="294"/>
      <c r="O21" s="294"/>
      <c r="P21" s="294"/>
      <c r="Q21" s="294"/>
      <c r="R21" s="294"/>
      <c r="S21" s="294"/>
      <c r="T21" s="294"/>
      <c r="U21" s="294"/>
      <c r="V21" s="294"/>
      <c r="W21" s="294"/>
      <c r="X21" s="294"/>
      <c r="Y21" s="294"/>
      <c r="Z21" s="295"/>
      <c r="AA21" s="295"/>
      <c r="AB21" s="295"/>
    </row>
    <row r="22" spans="1:28" x14ac:dyDescent="0.2">
      <c r="A22" s="295"/>
      <c r="B22" s="295"/>
      <c r="C22" s="295"/>
      <c r="D22" s="295"/>
      <c r="E22" s="295"/>
      <c r="F22" s="295"/>
      <c r="G22" s="295"/>
      <c r="H22" s="337"/>
      <c r="I22" s="337"/>
      <c r="J22" s="296"/>
      <c r="K22" s="296"/>
      <c r="L22" s="294"/>
      <c r="M22" s="294"/>
      <c r="N22" s="294"/>
      <c r="O22" s="294"/>
      <c r="P22" s="294"/>
      <c r="Q22" s="294"/>
      <c r="R22" s="294"/>
      <c r="S22" s="294"/>
      <c r="T22" s="294"/>
      <c r="U22" s="294"/>
      <c r="V22" s="294"/>
      <c r="W22" s="294"/>
      <c r="X22" s="294"/>
      <c r="Y22" s="294"/>
      <c r="Z22" s="295"/>
      <c r="AA22" s="295"/>
      <c r="AB22" s="295"/>
    </row>
    <row r="23" spans="1:28" x14ac:dyDescent="0.2">
      <c r="A23" s="295"/>
      <c r="B23" s="295"/>
      <c r="C23" s="295"/>
      <c r="D23" s="295"/>
      <c r="E23" s="295"/>
      <c r="F23" s="295"/>
      <c r="G23" s="295"/>
      <c r="H23" s="337"/>
      <c r="I23" s="337"/>
      <c r="J23" s="296"/>
      <c r="K23" s="296"/>
      <c r="L23" s="294"/>
      <c r="M23" s="294"/>
      <c r="N23" s="294"/>
      <c r="O23" s="294"/>
      <c r="P23" s="294"/>
      <c r="Q23" s="294"/>
      <c r="R23" s="294"/>
      <c r="S23" s="294"/>
      <c r="T23" s="294"/>
      <c r="U23" s="294"/>
      <c r="V23" s="294"/>
      <c r="W23" s="294"/>
      <c r="X23" s="294"/>
      <c r="Y23" s="294"/>
      <c r="Z23" s="295"/>
      <c r="AA23" s="295"/>
      <c r="AB23" s="295"/>
    </row>
    <row r="24" spans="1:28" x14ac:dyDescent="0.2">
      <c r="A24" s="295"/>
      <c r="B24" s="295"/>
      <c r="C24" s="295"/>
      <c r="D24" s="295"/>
      <c r="E24" s="295"/>
      <c r="F24" s="295"/>
      <c r="G24" s="295"/>
      <c r="H24" s="337"/>
      <c r="I24" s="337"/>
      <c r="J24" s="296"/>
      <c r="K24" s="296"/>
      <c r="L24" s="294"/>
      <c r="M24" s="294"/>
      <c r="N24" s="294"/>
      <c r="O24" s="294"/>
      <c r="P24" s="294"/>
      <c r="Q24" s="294"/>
      <c r="R24" s="294"/>
      <c r="S24" s="294"/>
      <c r="T24" s="294"/>
      <c r="U24" s="294"/>
      <c r="V24" s="294"/>
      <c r="W24" s="294"/>
      <c r="X24" s="294"/>
      <c r="Y24" s="294"/>
      <c r="Z24" s="295"/>
      <c r="AA24" s="295"/>
      <c r="AB24" s="295"/>
    </row>
    <row r="25" spans="1:28" x14ac:dyDescent="0.2">
      <c r="A25" s="295"/>
      <c r="B25" s="295"/>
      <c r="C25" s="295"/>
      <c r="D25" s="295"/>
      <c r="E25" s="295"/>
      <c r="F25" s="295"/>
      <c r="G25" s="295"/>
      <c r="H25" s="337"/>
      <c r="I25" s="337"/>
      <c r="J25" s="296"/>
      <c r="K25" s="296"/>
      <c r="L25" s="294"/>
      <c r="M25" s="294"/>
      <c r="N25" s="294"/>
      <c r="O25" s="294"/>
      <c r="P25" s="294"/>
      <c r="Q25" s="294"/>
      <c r="R25" s="294"/>
      <c r="S25" s="294"/>
      <c r="T25" s="294"/>
      <c r="U25" s="294"/>
      <c r="V25" s="294"/>
      <c r="W25" s="294"/>
      <c r="X25" s="294"/>
      <c r="Y25" s="294"/>
      <c r="Z25" s="295"/>
      <c r="AA25" s="295"/>
      <c r="AB25" s="295"/>
    </row>
    <row r="26" spans="1:28" x14ac:dyDescent="0.2">
      <c r="A26" s="295"/>
      <c r="B26" s="295"/>
      <c r="C26" s="295"/>
      <c r="D26" s="295"/>
      <c r="E26" s="295"/>
      <c r="F26" s="295"/>
      <c r="G26" s="295"/>
      <c r="H26" s="337"/>
      <c r="I26" s="337"/>
      <c r="J26" s="296"/>
      <c r="K26" s="296"/>
      <c r="L26" s="294"/>
      <c r="M26" s="294"/>
      <c r="N26" s="294"/>
      <c r="O26" s="294"/>
      <c r="P26" s="294"/>
      <c r="Q26" s="294"/>
      <c r="R26" s="294"/>
      <c r="S26" s="294"/>
      <c r="T26" s="294"/>
      <c r="U26" s="294"/>
      <c r="V26" s="294"/>
      <c r="W26" s="294"/>
      <c r="X26" s="294"/>
      <c r="Y26" s="294"/>
      <c r="Z26" s="295"/>
      <c r="AA26" s="295"/>
      <c r="AB26" s="295"/>
    </row>
    <row r="27" spans="1:28" x14ac:dyDescent="0.2">
      <c r="A27" s="295"/>
      <c r="B27" s="295"/>
      <c r="C27" s="295"/>
      <c r="D27" s="295"/>
      <c r="E27" s="295"/>
      <c r="F27" s="295"/>
      <c r="G27" s="295"/>
      <c r="H27" s="337"/>
      <c r="I27" s="337"/>
      <c r="J27" s="296"/>
      <c r="K27" s="296"/>
      <c r="L27" s="294"/>
      <c r="M27" s="294"/>
      <c r="N27" s="294"/>
      <c r="O27" s="294"/>
      <c r="P27" s="294"/>
      <c r="Q27" s="294"/>
      <c r="R27" s="294"/>
      <c r="S27" s="294"/>
      <c r="T27" s="294"/>
      <c r="U27" s="294"/>
      <c r="V27" s="294"/>
      <c r="W27" s="294"/>
      <c r="X27" s="294"/>
      <c r="Y27" s="294"/>
      <c r="Z27" s="295"/>
      <c r="AA27" s="295"/>
      <c r="AB27" s="295"/>
    </row>
    <row r="28" spans="1:28" x14ac:dyDescent="0.2">
      <c r="A28" s="295"/>
      <c r="B28" s="295"/>
      <c r="C28" s="295"/>
      <c r="D28" s="295"/>
      <c r="E28" s="295"/>
      <c r="F28" s="295"/>
      <c r="G28" s="295"/>
      <c r="H28" s="337"/>
      <c r="I28" s="337"/>
      <c r="J28" s="296"/>
      <c r="K28" s="296"/>
      <c r="L28" s="294"/>
      <c r="M28" s="294"/>
      <c r="N28" s="294"/>
      <c r="O28" s="294"/>
      <c r="P28" s="294"/>
      <c r="Q28" s="294"/>
      <c r="R28" s="294"/>
      <c r="S28" s="294"/>
      <c r="T28" s="294"/>
      <c r="U28" s="294"/>
      <c r="V28" s="294"/>
      <c r="W28" s="294"/>
      <c r="X28" s="294"/>
      <c r="Y28" s="294"/>
      <c r="Z28" s="295"/>
      <c r="AA28" s="295"/>
      <c r="AB28" s="295"/>
    </row>
    <row r="29" spans="1:28" x14ac:dyDescent="0.2">
      <c r="A29" s="295"/>
      <c r="B29" s="295"/>
      <c r="C29" s="295"/>
      <c r="D29" s="295"/>
      <c r="E29" s="295"/>
      <c r="F29" s="295"/>
      <c r="G29" s="295"/>
      <c r="H29" s="337"/>
      <c r="I29" s="337"/>
      <c r="J29" s="296"/>
      <c r="K29" s="296"/>
      <c r="L29" s="294"/>
      <c r="M29" s="294"/>
      <c r="N29" s="294"/>
      <c r="O29" s="294"/>
      <c r="P29" s="294"/>
      <c r="Q29" s="294"/>
      <c r="R29" s="294"/>
      <c r="S29" s="294"/>
      <c r="T29" s="294"/>
      <c r="U29" s="294"/>
      <c r="V29" s="294"/>
      <c r="W29" s="294"/>
      <c r="X29" s="294"/>
      <c r="Y29" s="294"/>
      <c r="Z29" s="295"/>
      <c r="AA29" s="295"/>
      <c r="AB29" s="295"/>
    </row>
    <row r="30" spans="1:28" x14ac:dyDescent="0.2">
      <c r="A30" s="295"/>
      <c r="B30" s="295"/>
      <c r="C30" s="295"/>
      <c r="D30" s="295"/>
      <c r="E30" s="295"/>
      <c r="F30" s="295"/>
      <c r="G30" s="295"/>
      <c r="H30" s="337"/>
      <c r="I30" s="337"/>
      <c r="J30" s="296"/>
      <c r="K30" s="296"/>
      <c r="L30" s="294"/>
      <c r="M30" s="294"/>
      <c r="N30" s="294"/>
      <c r="O30" s="294"/>
      <c r="P30" s="294"/>
      <c r="Q30" s="294"/>
      <c r="R30" s="294"/>
      <c r="S30" s="294"/>
      <c r="T30" s="294"/>
      <c r="U30" s="294"/>
      <c r="V30" s="294"/>
      <c r="W30" s="294"/>
      <c r="X30" s="294"/>
      <c r="Y30" s="294"/>
      <c r="Z30" s="295"/>
      <c r="AA30" s="295"/>
      <c r="AB30" s="295"/>
    </row>
    <row r="31" spans="1:28" x14ac:dyDescent="0.2">
      <c r="A31" s="295"/>
      <c r="B31" s="295"/>
      <c r="C31" s="295"/>
      <c r="D31" s="295"/>
      <c r="E31" s="295"/>
      <c r="F31" s="295"/>
      <c r="G31" s="295"/>
      <c r="H31" s="337"/>
      <c r="I31" s="337"/>
      <c r="J31" s="296"/>
      <c r="K31" s="296"/>
      <c r="L31" s="294"/>
      <c r="M31" s="294"/>
      <c r="N31" s="294"/>
      <c r="O31" s="294"/>
      <c r="P31" s="294"/>
      <c r="Q31" s="294"/>
      <c r="R31" s="294"/>
      <c r="S31" s="294"/>
      <c r="T31" s="294"/>
      <c r="U31" s="294"/>
      <c r="V31" s="294"/>
      <c r="W31" s="294"/>
      <c r="X31" s="294"/>
      <c r="Y31" s="294"/>
      <c r="Z31" s="295"/>
      <c r="AA31" s="295"/>
      <c r="AB31" s="295"/>
    </row>
    <row r="32" spans="1:28" x14ac:dyDescent="0.2">
      <c r="A32" s="295"/>
      <c r="B32" s="295"/>
      <c r="C32" s="295"/>
      <c r="D32" s="295"/>
      <c r="E32" s="295"/>
      <c r="F32" s="295"/>
      <c r="G32" s="295"/>
      <c r="H32" s="337"/>
      <c r="I32" s="337"/>
      <c r="J32" s="296"/>
      <c r="K32" s="296"/>
      <c r="L32" s="294"/>
      <c r="M32" s="294"/>
      <c r="N32" s="294"/>
      <c r="O32" s="294"/>
      <c r="P32" s="294"/>
      <c r="Q32" s="294"/>
      <c r="R32" s="294"/>
      <c r="S32" s="294"/>
      <c r="T32" s="294"/>
      <c r="U32" s="294"/>
      <c r="V32" s="294"/>
      <c r="W32" s="294"/>
      <c r="X32" s="294"/>
      <c r="Y32" s="294"/>
      <c r="Z32" s="295"/>
      <c r="AA32" s="295"/>
      <c r="AB32" s="295"/>
    </row>
    <row r="33" spans="1:28" x14ac:dyDescent="0.2">
      <c r="A33" s="295"/>
      <c r="B33" s="295"/>
      <c r="C33" s="295"/>
      <c r="D33" s="295"/>
      <c r="E33" s="295"/>
      <c r="F33" s="295"/>
      <c r="G33" s="295"/>
      <c r="H33" s="337"/>
      <c r="I33" s="337"/>
      <c r="J33" s="296"/>
      <c r="K33" s="296"/>
      <c r="L33" s="294"/>
      <c r="M33" s="294"/>
      <c r="N33" s="294"/>
      <c r="O33" s="294"/>
      <c r="P33" s="294"/>
      <c r="Q33" s="294"/>
      <c r="R33" s="294"/>
      <c r="S33" s="294"/>
      <c r="T33" s="294"/>
      <c r="U33" s="294"/>
      <c r="V33" s="294"/>
      <c r="W33" s="294"/>
      <c r="X33" s="294"/>
      <c r="Y33" s="294"/>
      <c r="Z33" s="295"/>
      <c r="AA33" s="295"/>
      <c r="AB33" s="295"/>
    </row>
    <row r="34" spans="1:28" x14ac:dyDescent="0.2">
      <c r="A34" s="295"/>
      <c r="B34" s="295"/>
      <c r="C34" s="295"/>
      <c r="D34" s="295"/>
      <c r="E34" s="295"/>
      <c r="F34" s="295"/>
      <c r="G34" s="295"/>
      <c r="H34" s="337"/>
      <c r="I34" s="337"/>
      <c r="J34" s="296"/>
      <c r="K34" s="296"/>
      <c r="L34" s="294"/>
      <c r="M34" s="294"/>
      <c r="N34" s="294"/>
      <c r="O34" s="294"/>
      <c r="P34" s="294"/>
      <c r="Q34" s="294"/>
      <c r="R34" s="294"/>
      <c r="S34" s="294"/>
      <c r="T34" s="294"/>
      <c r="U34" s="294"/>
      <c r="V34" s="294"/>
      <c r="W34" s="294"/>
      <c r="X34" s="294"/>
      <c r="Y34" s="294"/>
      <c r="Z34" s="295"/>
      <c r="AA34" s="295"/>
      <c r="AB34" s="295"/>
    </row>
    <row r="35" spans="1:28" x14ac:dyDescent="0.2">
      <c r="A35" s="295"/>
      <c r="B35" s="295"/>
      <c r="C35" s="295"/>
      <c r="D35" s="295"/>
      <c r="E35" s="295"/>
      <c r="F35" s="295"/>
      <c r="G35" s="295"/>
      <c r="H35" s="337"/>
      <c r="I35" s="337"/>
      <c r="J35" s="296"/>
      <c r="K35" s="296"/>
      <c r="L35" s="294"/>
      <c r="M35" s="294"/>
      <c r="N35" s="294"/>
      <c r="O35" s="294"/>
      <c r="P35" s="294"/>
      <c r="Q35" s="294"/>
      <c r="R35" s="294"/>
      <c r="S35" s="294"/>
      <c r="T35" s="294"/>
      <c r="U35" s="294"/>
      <c r="V35" s="294"/>
      <c r="W35" s="294"/>
      <c r="X35" s="294"/>
      <c r="Y35" s="294"/>
      <c r="Z35" s="295"/>
      <c r="AA35" s="295"/>
      <c r="AB35" s="295"/>
    </row>
    <row r="36" spans="1:28" x14ac:dyDescent="0.2">
      <c r="A36" s="295"/>
      <c r="B36" s="295"/>
      <c r="C36" s="295"/>
      <c r="D36" s="295"/>
      <c r="E36" s="295"/>
      <c r="F36" s="295"/>
      <c r="G36" s="295"/>
      <c r="H36" s="337"/>
      <c r="I36" s="337"/>
      <c r="J36" s="296"/>
      <c r="K36" s="296"/>
      <c r="L36" s="294"/>
      <c r="M36" s="294"/>
      <c r="N36" s="294"/>
      <c r="O36" s="294"/>
      <c r="P36" s="294"/>
      <c r="Q36" s="294"/>
      <c r="R36" s="294"/>
      <c r="S36" s="294"/>
      <c r="T36" s="294"/>
      <c r="U36" s="294"/>
      <c r="V36" s="294"/>
      <c r="W36" s="294"/>
      <c r="X36" s="294"/>
      <c r="Y36" s="294"/>
      <c r="Z36" s="295"/>
      <c r="AA36" s="295"/>
      <c r="AB36" s="295"/>
    </row>
    <row r="37" spans="1:28" x14ac:dyDescent="0.2">
      <c r="A37" s="295"/>
      <c r="B37" s="295"/>
      <c r="C37" s="295"/>
      <c r="D37" s="295"/>
      <c r="E37" s="295"/>
      <c r="F37" s="295"/>
      <c r="G37" s="295"/>
      <c r="H37" s="337"/>
      <c r="I37" s="337"/>
      <c r="J37" s="296"/>
      <c r="K37" s="296"/>
      <c r="L37" s="294"/>
      <c r="M37" s="294"/>
      <c r="N37" s="294"/>
      <c r="O37" s="294"/>
      <c r="P37" s="294"/>
      <c r="Q37" s="294"/>
      <c r="R37" s="294"/>
      <c r="S37" s="294"/>
      <c r="T37" s="294"/>
      <c r="U37" s="294"/>
      <c r="V37" s="294"/>
      <c r="W37" s="294"/>
      <c r="X37" s="294"/>
      <c r="Y37" s="294"/>
      <c r="Z37" s="295"/>
      <c r="AA37" s="295"/>
      <c r="AB37" s="295"/>
    </row>
    <row r="38" spans="1:28" x14ac:dyDescent="0.2">
      <c r="A38" s="295"/>
      <c r="B38" s="295"/>
      <c r="C38" s="295"/>
      <c r="D38" s="295"/>
      <c r="E38" s="295"/>
      <c r="F38" s="295"/>
      <c r="G38" s="295"/>
      <c r="H38" s="337"/>
      <c r="I38" s="337"/>
      <c r="J38" s="296"/>
      <c r="K38" s="296"/>
      <c r="L38" s="294"/>
      <c r="M38" s="294"/>
      <c r="N38" s="294"/>
      <c r="O38" s="294"/>
      <c r="P38" s="294"/>
      <c r="Q38" s="294"/>
      <c r="R38" s="294"/>
      <c r="S38" s="294"/>
      <c r="T38" s="294"/>
      <c r="U38" s="294"/>
      <c r="V38" s="294"/>
      <c r="W38" s="294"/>
      <c r="X38" s="294"/>
      <c r="Y38" s="294"/>
      <c r="Z38" s="295"/>
      <c r="AA38" s="295"/>
      <c r="AB38" s="295"/>
    </row>
    <row r="39" spans="1:28" x14ac:dyDescent="0.2">
      <c r="A39" s="295"/>
      <c r="B39" s="295"/>
      <c r="C39" s="295"/>
      <c r="D39" s="295"/>
      <c r="E39" s="295"/>
      <c r="F39" s="295"/>
      <c r="G39" s="295"/>
      <c r="H39" s="337"/>
      <c r="I39" s="337"/>
      <c r="J39" s="296"/>
      <c r="K39" s="296"/>
      <c r="L39" s="294"/>
      <c r="M39" s="294"/>
      <c r="N39" s="294"/>
      <c r="O39" s="294"/>
      <c r="P39" s="294"/>
      <c r="Q39" s="294"/>
      <c r="R39" s="294"/>
      <c r="S39" s="294"/>
      <c r="T39" s="294"/>
      <c r="U39" s="294"/>
      <c r="V39" s="294"/>
      <c r="W39" s="294"/>
      <c r="X39" s="294"/>
      <c r="Y39" s="294"/>
      <c r="Z39" s="295"/>
      <c r="AA39" s="295"/>
      <c r="AB39" s="295"/>
    </row>
    <row r="40" spans="1:28" x14ac:dyDescent="0.2">
      <c r="A40" s="295"/>
      <c r="B40" s="295"/>
      <c r="C40" s="295"/>
      <c r="D40" s="295"/>
      <c r="E40" s="295"/>
      <c r="F40" s="295"/>
      <c r="G40" s="295"/>
      <c r="H40" s="337"/>
      <c r="I40" s="337"/>
      <c r="J40" s="296"/>
      <c r="K40" s="296"/>
      <c r="L40" s="294"/>
      <c r="M40" s="294"/>
      <c r="N40" s="294"/>
      <c r="O40" s="294"/>
      <c r="P40" s="294"/>
      <c r="Q40" s="294"/>
      <c r="R40" s="294"/>
      <c r="S40" s="294"/>
      <c r="T40" s="294"/>
      <c r="U40" s="294"/>
      <c r="V40" s="294"/>
      <c r="W40" s="294"/>
      <c r="X40" s="294"/>
      <c r="Y40" s="294"/>
      <c r="Z40" s="295"/>
      <c r="AA40" s="295"/>
      <c r="AB40" s="295"/>
    </row>
    <row r="41" spans="1:28" x14ac:dyDescent="0.2">
      <c r="A41" s="295"/>
      <c r="B41" s="295"/>
      <c r="C41" s="295"/>
      <c r="D41" s="295"/>
      <c r="E41" s="295"/>
      <c r="F41" s="295"/>
      <c r="G41" s="295"/>
      <c r="H41" s="337"/>
      <c r="I41" s="337"/>
      <c r="J41" s="296"/>
      <c r="K41" s="296"/>
      <c r="L41" s="294"/>
      <c r="M41" s="294"/>
      <c r="N41" s="294"/>
      <c r="O41" s="294"/>
      <c r="P41" s="294"/>
      <c r="Q41" s="294"/>
      <c r="R41" s="294"/>
      <c r="S41" s="294"/>
      <c r="T41" s="294"/>
      <c r="U41" s="294"/>
      <c r="V41" s="294"/>
      <c r="W41" s="294"/>
      <c r="X41" s="294"/>
      <c r="Y41" s="294"/>
      <c r="Z41" s="295"/>
      <c r="AA41" s="295"/>
      <c r="AB41" s="295"/>
    </row>
    <row r="42" spans="1:28" x14ac:dyDescent="0.2">
      <c r="A42" s="295"/>
      <c r="B42" s="295"/>
      <c r="C42" s="295"/>
      <c r="D42" s="295"/>
      <c r="E42" s="295"/>
      <c r="F42" s="295"/>
      <c r="G42" s="295"/>
      <c r="H42" s="337"/>
      <c r="I42" s="337"/>
      <c r="J42" s="296"/>
      <c r="K42" s="296"/>
      <c r="L42" s="294"/>
      <c r="M42" s="294"/>
      <c r="N42" s="294"/>
      <c r="O42" s="294"/>
      <c r="P42" s="294"/>
      <c r="Q42" s="294"/>
      <c r="R42" s="294"/>
      <c r="S42" s="294"/>
      <c r="T42" s="294"/>
      <c r="U42" s="294"/>
      <c r="V42" s="294"/>
      <c r="W42" s="294"/>
      <c r="X42" s="294"/>
      <c r="Y42" s="294"/>
      <c r="Z42" s="295"/>
      <c r="AA42" s="295"/>
      <c r="AB42" s="295"/>
    </row>
    <row r="43" spans="1:28" x14ac:dyDescent="0.2">
      <c r="A43" s="295"/>
      <c r="B43" s="295"/>
      <c r="C43" s="295"/>
      <c r="D43" s="295"/>
      <c r="E43" s="295"/>
      <c r="F43" s="295"/>
      <c r="G43" s="295"/>
      <c r="H43" s="337"/>
      <c r="I43" s="337"/>
      <c r="J43" s="296"/>
      <c r="K43" s="296"/>
      <c r="L43" s="294"/>
      <c r="M43" s="294"/>
      <c r="N43" s="294"/>
      <c r="O43" s="294"/>
      <c r="P43" s="294"/>
      <c r="Q43" s="294"/>
      <c r="R43" s="294"/>
      <c r="S43" s="294"/>
      <c r="T43" s="294"/>
      <c r="U43" s="294"/>
      <c r="V43" s="294"/>
      <c r="W43" s="294"/>
      <c r="X43" s="294"/>
      <c r="Y43" s="294"/>
      <c r="Z43" s="295"/>
      <c r="AA43" s="295"/>
      <c r="AB43" s="295"/>
    </row>
    <row r="44" spans="1:28" x14ac:dyDescent="0.2">
      <c r="A44" s="295"/>
      <c r="B44" s="295"/>
      <c r="C44" s="295"/>
      <c r="D44" s="295"/>
      <c r="E44" s="295"/>
      <c r="F44" s="295"/>
      <c r="G44" s="295"/>
      <c r="H44" s="337"/>
      <c r="I44" s="337"/>
      <c r="J44" s="296"/>
      <c r="K44" s="296"/>
      <c r="L44" s="294"/>
      <c r="M44" s="294"/>
      <c r="N44" s="294"/>
      <c r="O44" s="294"/>
      <c r="P44" s="294"/>
      <c r="Q44" s="294"/>
      <c r="R44" s="294"/>
      <c r="S44" s="294"/>
      <c r="T44" s="294"/>
      <c r="U44" s="294"/>
      <c r="V44" s="294"/>
      <c r="W44" s="294"/>
      <c r="X44" s="294"/>
      <c r="Y44" s="294"/>
      <c r="Z44" s="295"/>
      <c r="AA44" s="295"/>
      <c r="AB44" s="295"/>
    </row>
    <row r="45" spans="1:28" x14ac:dyDescent="0.2">
      <c r="A45" s="295"/>
      <c r="B45" s="295"/>
      <c r="C45" s="295"/>
      <c r="D45" s="295"/>
      <c r="E45" s="295"/>
      <c r="F45" s="295"/>
      <c r="G45" s="295"/>
      <c r="H45" s="337"/>
      <c r="I45" s="337"/>
      <c r="J45" s="296"/>
      <c r="K45" s="296"/>
      <c r="L45" s="294"/>
      <c r="M45" s="294"/>
      <c r="N45" s="294"/>
      <c r="O45" s="294"/>
      <c r="P45" s="294"/>
      <c r="Q45" s="294"/>
      <c r="R45" s="294"/>
      <c r="S45" s="294"/>
      <c r="T45" s="294"/>
      <c r="U45" s="294"/>
      <c r="V45" s="294"/>
      <c r="W45" s="294"/>
      <c r="X45" s="294"/>
      <c r="Y45" s="294"/>
      <c r="Z45" s="295"/>
      <c r="AA45" s="295"/>
      <c r="AB45" s="295"/>
    </row>
    <row r="46" spans="1:28" x14ac:dyDescent="0.2">
      <c r="A46" s="295"/>
      <c r="B46" s="295"/>
      <c r="C46" s="295"/>
      <c r="D46" s="295"/>
      <c r="E46" s="295"/>
      <c r="F46" s="295"/>
      <c r="G46" s="295"/>
      <c r="H46" s="337"/>
      <c r="I46" s="337"/>
      <c r="J46" s="296"/>
      <c r="K46" s="296"/>
      <c r="L46" s="294"/>
      <c r="M46" s="294"/>
      <c r="N46" s="294"/>
      <c r="O46" s="294"/>
      <c r="P46" s="294"/>
      <c r="Q46" s="294"/>
      <c r="R46" s="294"/>
      <c r="S46" s="294"/>
      <c r="T46" s="294"/>
      <c r="U46" s="294"/>
      <c r="V46" s="294"/>
      <c r="W46" s="294"/>
      <c r="X46" s="294"/>
      <c r="Y46" s="294"/>
      <c r="Z46" s="295"/>
      <c r="AA46" s="295"/>
      <c r="AB46" s="295"/>
    </row>
    <row r="47" spans="1:28" x14ac:dyDescent="0.2">
      <c r="A47" s="295"/>
      <c r="B47" s="295"/>
      <c r="C47" s="295"/>
      <c r="D47" s="295"/>
      <c r="E47" s="295"/>
      <c r="F47" s="295"/>
      <c r="G47" s="295"/>
      <c r="H47" s="337"/>
      <c r="I47" s="337"/>
      <c r="J47" s="296"/>
      <c r="K47" s="296"/>
      <c r="L47" s="294"/>
      <c r="M47" s="294"/>
      <c r="N47" s="294"/>
      <c r="O47" s="294"/>
      <c r="P47" s="294"/>
      <c r="Q47" s="294"/>
      <c r="R47" s="294"/>
      <c r="S47" s="294"/>
      <c r="T47" s="294"/>
      <c r="U47" s="294"/>
      <c r="V47" s="294"/>
      <c r="W47" s="294"/>
      <c r="X47" s="294"/>
      <c r="Y47" s="294"/>
      <c r="Z47" s="295"/>
      <c r="AA47" s="295"/>
      <c r="AB47" s="295"/>
    </row>
    <row r="48" spans="1:28" s="292" customFormat="1" x14ac:dyDescent="0.2">
      <c r="A48" s="311"/>
      <c r="B48" s="311"/>
      <c r="C48" s="311"/>
      <c r="D48" s="311"/>
      <c r="E48" s="311"/>
      <c r="F48" s="311"/>
      <c r="G48" s="310" t="s">
        <v>60</v>
      </c>
      <c r="H48" s="318"/>
      <c r="I48" s="318"/>
      <c r="J48" s="318"/>
      <c r="K48" s="312"/>
      <c r="L48" s="309"/>
      <c r="M48" s="309"/>
      <c r="N48" s="309"/>
      <c r="O48" s="309"/>
      <c r="P48" s="309"/>
      <c r="Q48" s="309"/>
      <c r="R48" s="309"/>
      <c r="S48" s="309"/>
      <c r="T48" s="309"/>
      <c r="U48" s="309"/>
      <c r="V48" s="309"/>
      <c r="W48" s="309"/>
      <c r="X48" s="309"/>
      <c r="Y48" s="309"/>
      <c r="Z48" s="311"/>
      <c r="AA48" s="311"/>
      <c r="AB48" s="311"/>
    </row>
    <row r="49" spans="1:28" ht="14.25" customHeight="1" x14ac:dyDescent="0.2">
      <c r="G49" s="333"/>
      <c r="H49" s="334"/>
      <c r="I49" s="334"/>
      <c r="J49" s="334"/>
      <c r="K49" s="335"/>
      <c r="L49" s="336"/>
      <c r="M49" s="336"/>
      <c r="N49" s="336"/>
      <c r="O49" s="336"/>
      <c r="P49" s="336"/>
      <c r="Q49" s="336"/>
      <c r="R49" s="336"/>
      <c r="S49" s="336"/>
      <c r="T49" s="336"/>
      <c r="U49" s="336"/>
      <c r="V49" s="336"/>
      <c r="W49" s="336"/>
      <c r="X49" s="336"/>
      <c r="Y49" s="336"/>
      <c r="Z49" s="297"/>
    </row>
    <row r="50" spans="1:28" x14ac:dyDescent="0.2">
      <c r="I50" s="298"/>
      <c r="P50" s="299"/>
    </row>
    <row r="51" spans="1:28" x14ac:dyDescent="0.2">
      <c r="P51" s="300"/>
    </row>
    <row r="52" spans="1:28" ht="20.25" x14ac:dyDescent="0.3">
      <c r="A52" s="341" t="s">
        <v>364</v>
      </c>
      <c r="I52" s="346" t="s">
        <v>400</v>
      </c>
      <c r="P52" s="299"/>
    </row>
    <row r="53" spans="1:28" x14ac:dyDescent="0.2">
      <c r="P53" s="300"/>
    </row>
    <row r="54" spans="1:28" x14ac:dyDescent="0.2">
      <c r="G54" s="299"/>
      <c r="H54" s="299"/>
      <c r="I54" s="299"/>
      <c r="J54" s="299"/>
      <c r="K54" s="299"/>
      <c r="L54" s="299"/>
      <c r="M54" s="299"/>
      <c r="N54" s="299"/>
      <c r="O54" s="299"/>
      <c r="P54" s="299"/>
      <c r="Q54" s="299"/>
      <c r="R54" s="299"/>
      <c r="S54" s="299"/>
      <c r="T54" s="299"/>
      <c r="U54" s="299"/>
      <c r="V54" s="299"/>
      <c r="W54" s="299"/>
      <c r="X54" s="299"/>
      <c r="Y54" s="299"/>
      <c r="Z54" s="299"/>
      <c r="AA54" s="299"/>
      <c r="AB54" s="299"/>
    </row>
    <row r="55" spans="1:28" ht="35.25" customHeight="1" x14ac:dyDescent="0.2"/>
  </sheetData>
  <mergeCells count="29">
    <mergeCell ref="A5:AB5"/>
    <mergeCell ref="A6:AB6"/>
    <mergeCell ref="A2:C2"/>
    <mergeCell ref="A10:A12"/>
    <mergeCell ref="B10:B12"/>
    <mergeCell ref="C10:C12"/>
    <mergeCell ref="D10:D12"/>
    <mergeCell ref="E10:E12"/>
    <mergeCell ref="F10:F12"/>
    <mergeCell ref="X10:AB10"/>
    <mergeCell ref="X11:X12"/>
    <mergeCell ref="Y11:Y12"/>
    <mergeCell ref="Z11:Z12"/>
    <mergeCell ref="AA11:AA12"/>
    <mergeCell ref="AB11:AB12"/>
    <mergeCell ref="P10:V10"/>
    <mergeCell ref="P11:P12"/>
    <mergeCell ref="Q11:R11"/>
    <mergeCell ref="S11:T11"/>
    <mergeCell ref="U11:V11"/>
    <mergeCell ref="W10:W12"/>
    <mergeCell ref="K11:L11"/>
    <mergeCell ref="I10:M10"/>
    <mergeCell ref="N10:O10"/>
    <mergeCell ref="N11:N12"/>
    <mergeCell ref="O11:O12"/>
    <mergeCell ref="H10:H12"/>
    <mergeCell ref="G10:G12"/>
    <mergeCell ref="I11:J11"/>
  </mergeCells>
  <pageMargins left="0.27" right="0.2" top="0.38" bottom="0.5" header="0.28999999999999998" footer="0.48"/>
  <pageSetup scale="6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tabColor theme="4" tint="0.39997558519241921"/>
  </sheetPr>
  <dimension ref="A1:W42"/>
  <sheetViews>
    <sheetView zoomScaleNormal="100" workbookViewId="0">
      <selection activeCell="C1" sqref="C1:D1048576"/>
    </sheetView>
  </sheetViews>
  <sheetFormatPr defaultColWidth="9.140625" defaultRowHeight="12.75" x14ac:dyDescent="0.2"/>
  <cols>
    <col min="1" max="2" width="2.85546875" style="292" bestFit="1" customWidth="1"/>
    <col min="3" max="5" width="9.140625" style="292"/>
    <col min="6" max="6" width="10.140625" style="292" customWidth="1"/>
    <col min="7" max="7" width="10.42578125" style="292" customWidth="1"/>
    <col min="8" max="8" width="6.5703125" style="292" customWidth="1"/>
    <col min="9" max="9" width="13.7109375" style="292" customWidth="1"/>
    <col min="10" max="10" width="9.7109375" style="292" customWidth="1"/>
    <col min="11" max="12" width="5.42578125" style="292" customWidth="1"/>
    <col min="13" max="13" width="5.85546875" style="292" customWidth="1"/>
    <col min="14" max="14" width="5.28515625" style="292" customWidth="1"/>
    <col min="15" max="15" width="11.28515625" style="292" customWidth="1"/>
    <col min="16" max="16" width="8.5703125" style="292" customWidth="1"/>
    <col min="17" max="17" width="9" style="292" customWidth="1"/>
    <col min="18" max="18" width="8.5703125" style="292" customWidth="1"/>
    <col min="19" max="19" width="10.28515625" style="292" customWidth="1"/>
    <col min="20" max="20" width="7.5703125" style="292" customWidth="1"/>
    <col min="21" max="21" width="7.85546875" style="292" customWidth="1"/>
    <col min="22" max="22" width="7.7109375" style="292" customWidth="1"/>
    <col min="23" max="23" width="21.28515625" style="292" customWidth="1"/>
    <col min="24" max="16384" width="9.140625" style="292"/>
  </cols>
  <sheetData>
    <row r="1" spans="1:23" x14ac:dyDescent="0.2">
      <c r="A1" s="25" t="s">
        <v>398</v>
      </c>
      <c r="B1" s="25"/>
      <c r="C1" s="25"/>
      <c r="G1" s="268"/>
      <c r="J1" s="268"/>
      <c r="W1" s="305"/>
    </row>
    <row r="2" spans="1:23" x14ac:dyDescent="0.2">
      <c r="A2" s="365" t="s">
        <v>399</v>
      </c>
      <c r="B2" s="365"/>
      <c r="C2" s="365"/>
      <c r="G2" s="268"/>
      <c r="J2" s="268"/>
    </row>
    <row r="3" spans="1:23" x14ac:dyDescent="0.2">
      <c r="G3" s="244"/>
      <c r="H3" s="306"/>
      <c r="I3" s="306"/>
      <c r="J3" s="244"/>
      <c r="K3" s="306"/>
      <c r="L3" s="306"/>
      <c r="M3" s="306"/>
      <c r="N3" s="306"/>
      <c r="O3" s="306"/>
      <c r="P3" s="306"/>
      <c r="Q3" s="306"/>
      <c r="R3" s="306"/>
      <c r="S3" s="306"/>
      <c r="T3" s="306"/>
      <c r="W3" s="307"/>
    </row>
    <row r="4" spans="1:23" ht="15" customHeight="1" x14ac:dyDescent="0.2">
      <c r="A4" s="503" t="s">
        <v>415</v>
      </c>
      <c r="B4" s="503"/>
      <c r="C4" s="503"/>
      <c r="D4" s="503"/>
      <c r="E4" s="503"/>
      <c r="F4" s="503"/>
      <c r="G4" s="503"/>
      <c r="H4" s="503"/>
      <c r="I4" s="503"/>
      <c r="J4" s="503"/>
      <c r="K4" s="503"/>
      <c r="L4" s="503"/>
      <c r="M4" s="503"/>
      <c r="N4" s="503"/>
      <c r="O4" s="503"/>
      <c r="P4" s="503"/>
      <c r="Q4" s="503"/>
      <c r="R4" s="503"/>
      <c r="S4" s="503"/>
      <c r="T4" s="503"/>
      <c r="U4" s="503"/>
      <c r="V4" s="503"/>
      <c r="W4" s="503"/>
    </row>
    <row r="5" spans="1:23" ht="14.25" customHeight="1" x14ac:dyDescent="0.2">
      <c r="G5" s="304"/>
      <c r="I5" s="308"/>
    </row>
    <row r="6" spans="1:23" ht="13.5" x14ac:dyDescent="0.2">
      <c r="A6" s="292" t="s">
        <v>345</v>
      </c>
      <c r="G6" s="304"/>
      <c r="I6" s="308"/>
      <c r="U6" s="305"/>
      <c r="W6" s="332" t="s">
        <v>23</v>
      </c>
    </row>
    <row r="7" spans="1:23" ht="26.25" customHeight="1" x14ac:dyDescent="0.2">
      <c r="A7" s="417" t="s">
        <v>9</v>
      </c>
      <c r="B7" s="417" t="s">
        <v>9</v>
      </c>
      <c r="C7" s="394" t="s">
        <v>24</v>
      </c>
      <c r="D7" s="394" t="s">
        <v>25</v>
      </c>
      <c r="E7" s="394" t="s">
        <v>102</v>
      </c>
      <c r="F7" s="475" t="s">
        <v>143</v>
      </c>
      <c r="G7" s="506" t="s">
        <v>346</v>
      </c>
      <c r="H7" s="506"/>
      <c r="I7" s="505" t="s">
        <v>347</v>
      </c>
      <c r="J7" s="507" t="s">
        <v>348</v>
      </c>
      <c r="K7" s="507" t="s">
        <v>349</v>
      </c>
      <c r="L7" s="507"/>
      <c r="M7" s="507"/>
      <c r="N7" s="507"/>
      <c r="O7" s="505" t="s">
        <v>350</v>
      </c>
      <c r="P7" s="505" t="s">
        <v>351</v>
      </c>
      <c r="Q7" s="505"/>
      <c r="R7" s="505" t="s">
        <v>352</v>
      </c>
      <c r="S7" s="505"/>
      <c r="T7" s="505" t="s">
        <v>353</v>
      </c>
      <c r="U7" s="505"/>
      <c r="V7" s="505"/>
      <c r="W7" s="505" t="s">
        <v>354</v>
      </c>
    </row>
    <row r="8" spans="1:23" ht="22.5" customHeight="1" x14ac:dyDescent="0.2">
      <c r="A8" s="417"/>
      <c r="B8" s="417"/>
      <c r="C8" s="394"/>
      <c r="D8" s="394"/>
      <c r="E8" s="394"/>
      <c r="F8" s="475"/>
      <c r="G8" s="506" t="s">
        <v>355</v>
      </c>
      <c r="H8" s="505" t="s">
        <v>77</v>
      </c>
      <c r="I8" s="505"/>
      <c r="J8" s="507"/>
      <c r="K8" s="507" t="s">
        <v>356</v>
      </c>
      <c r="L8" s="507"/>
      <c r="M8" s="507" t="s">
        <v>357</v>
      </c>
      <c r="N8" s="507"/>
      <c r="O8" s="505"/>
      <c r="P8" s="505" t="s">
        <v>358</v>
      </c>
      <c r="Q8" s="505" t="s">
        <v>359</v>
      </c>
      <c r="R8" s="505" t="s">
        <v>31</v>
      </c>
      <c r="S8" s="505" t="s">
        <v>88</v>
      </c>
      <c r="T8" s="505" t="s">
        <v>64</v>
      </c>
      <c r="U8" s="505" t="s">
        <v>360</v>
      </c>
      <c r="V8" s="505" t="s">
        <v>361</v>
      </c>
      <c r="W8" s="505"/>
    </row>
    <row r="9" spans="1:23" ht="29.25" customHeight="1" x14ac:dyDescent="0.2">
      <c r="A9" s="417"/>
      <c r="B9" s="417"/>
      <c r="C9" s="394"/>
      <c r="D9" s="394"/>
      <c r="E9" s="394"/>
      <c r="F9" s="475"/>
      <c r="G9" s="506"/>
      <c r="H9" s="505"/>
      <c r="I9" s="505"/>
      <c r="J9" s="507"/>
      <c r="K9" s="330" t="s">
        <v>31</v>
      </c>
      <c r="L9" s="330" t="s">
        <v>254</v>
      </c>
      <c r="M9" s="330" t="s">
        <v>31</v>
      </c>
      <c r="N9" s="331" t="s">
        <v>254</v>
      </c>
      <c r="O9" s="505"/>
      <c r="P9" s="505"/>
      <c r="Q9" s="505"/>
      <c r="R9" s="505"/>
      <c r="S9" s="505"/>
      <c r="T9" s="505"/>
      <c r="U9" s="505"/>
      <c r="V9" s="505"/>
      <c r="W9" s="505"/>
    </row>
    <row r="10" spans="1:23" x14ac:dyDescent="0.2">
      <c r="A10" s="265" t="s">
        <v>89</v>
      </c>
      <c r="B10" s="265">
        <v>1</v>
      </c>
      <c r="C10" s="265">
        <v>2</v>
      </c>
      <c r="D10" s="265">
        <v>3</v>
      </c>
      <c r="E10" s="265">
        <v>4</v>
      </c>
      <c r="F10" s="265">
        <v>5</v>
      </c>
      <c r="G10" s="265">
        <v>6</v>
      </c>
      <c r="H10" s="265">
        <v>7</v>
      </c>
      <c r="I10" s="265">
        <v>8</v>
      </c>
      <c r="J10" s="265">
        <v>9</v>
      </c>
      <c r="K10" s="265">
        <v>10</v>
      </c>
      <c r="L10" s="265">
        <v>11</v>
      </c>
      <c r="M10" s="265">
        <v>12</v>
      </c>
      <c r="N10" s="265">
        <v>13</v>
      </c>
      <c r="O10" s="265">
        <v>14</v>
      </c>
      <c r="P10" s="265">
        <v>15</v>
      </c>
      <c r="Q10" s="265">
        <v>16</v>
      </c>
      <c r="R10" s="265">
        <v>17</v>
      </c>
      <c r="S10" s="265">
        <v>18</v>
      </c>
      <c r="T10" s="265">
        <v>19</v>
      </c>
      <c r="U10" s="265">
        <v>20</v>
      </c>
      <c r="V10" s="265">
        <v>21</v>
      </c>
      <c r="W10" s="265">
        <v>22</v>
      </c>
    </row>
    <row r="11" spans="1:23" s="320" customFormat="1" x14ac:dyDescent="0.2">
      <c r="A11" s="319"/>
      <c r="B11" s="319"/>
      <c r="C11" s="319"/>
      <c r="D11" s="319"/>
      <c r="E11" s="319"/>
      <c r="F11" s="319"/>
      <c r="G11" s="319"/>
      <c r="H11" s="319"/>
      <c r="I11" s="319"/>
      <c r="J11" s="319"/>
      <c r="K11" s="319"/>
      <c r="L11" s="319"/>
      <c r="M11" s="319"/>
      <c r="N11" s="319"/>
      <c r="O11" s="319"/>
      <c r="P11" s="319"/>
      <c r="Q11" s="319"/>
      <c r="R11" s="319"/>
      <c r="S11" s="319"/>
      <c r="T11" s="319"/>
      <c r="U11" s="319"/>
      <c r="V11" s="319"/>
      <c r="W11" s="319"/>
    </row>
    <row r="12" spans="1:23" s="320" customFormat="1" x14ac:dyDescent="0.2">
      <c r="A12" s="319"/>
      <c r="B12" s="319"/>
      <c r="C12" s="319"/>
      <c r="D12" s="319"/>
      <c r="E12" s="319"/>
      <c r="F12" s="319"/>
      <c r="G12" s="319"/>
      <c r="H12" s="319"/>
      <c r="I12" s="319"/>
      <c r="J12" s="319"/>
      <c r="K12" s="319"/>
      <c r="L12" s="319"/>
      <c r="M12" s="319"/>
      <c r="N12" s="319"/>
      <c r="O12" s="319"/>
      <c r="P12" s="319"/>
      <c r="Q12" s="319"/>
      <c r="R12" s="319"/>
      <c r="S12" s="319"/>
      <c r="T12" s="319"/>
      <c r="U12" s="319"/>
      <c r="V12" s="319"/>
      <c r="W12" s="319"/>
    </row>
    <row r="13" spans="1:23" s="320" customFormat="1" x14ac:dyDescent="0.2">
      <c r="A13" s="319"/>
      <c r="B13" s="319"/>
      <c r="C13" s="319"/>
      <c r="D13" s="319"/>
      <c r="E13" s="319"/>
      <c r="F13" s="319"/>
      <c r="G13" s="319"/>
      <c r="H13" s="319"/>
      <c r="I13" s="319"/>
      <c r="J13" s="319"/>
      <c r="K13" s="319"/>
      <c r="L13" s="319"/>
      <c r="M13" s="319"/>
      <c r="N13" s="319"/>
      <c r="O13" s="319"/>
      <c r="P13" s="319"/>
      <c r="Q13" s="319"/>
      <c r="R13" s="319"/>
      <c r="S13" s="319"/>
      <c r="T13" s="319"/>
      <c r="U13" s="319"/>
      <c r="V13" s="319"/>
      <c r="W13" s="319"/>
    </row>
    <row r="14" spans="1:23" s="320" customFormat="1" x14ac:dyDescent="0.2">
      <c r="A14" s="319"/>
      <c r="B14" s="319"/>
      <c r="C14" s="319"/>
      <c r="D14" s="319"/>
      <c r="E14" s="319"/>
      <c r="F14" s="319"/>
      <c r="G14" s="319"/>
      <c r="H14" s="319"/>
      <c r="I14" s="319"/>
      <c r="J14" s="319"/>
      <c r="K14" s="319"/>
      <c r="L14" s="319"/>
      <c r="M14" s="319"/>
      <c r="N14" s="319"/>
      <c r="O14" s="319"/>
      <c r="P14" s="319"/>
      <c r="Q14" s="319"/>
      <c r="R14" s="319"/>
      <c r="S14" s="319"/>
      <c r="T14" s="319"/>
      <c r="U14" s="319"/>
      <c r="V14" s="319"/>
      <c r="W14" s="319"/>
    </row>
    <row r="15" spans="1:23" s="320" customFormat="1" x14ac:dyDescent="0.2">
      <c r="A15" s="319"/>
      <c r="B15" s="319"/>
      <c r="C15" s="319"/>
      <c r="D15" s="319"/>
      <c r="E15" s="319"/>
      <c r="F15" s="319"/>
      <c r="G15" s="319"/>
      <c r="H15" s="319"/>
      <c r="I15" s="319"/>
      <c r="J15" s="319"/>
      <c r="K15" s="319"/>
      <c r="L15" s="319"/>
      <c r="M15" s="319"/>
      <c r="N15" s="319"/>
      <c r="O15" s="319"/>
      <c r="P15" s="319"/>
      <c r="Q15" s="319"/>
      <c r="R15" s="319"/>
      <c r="S15" s="319"/>
      <c r="T15" s="319"/>
      <c r="U15" s="319"/>
      <c r="V15" s="319"/>
      <c r="W15" s="319"/>
    </row>
    <row r="16" spans="1:23" s="320" customFormat="1" x14ac:dyDescent="0.2">
      <c r="A16" s="319"/>
      <c r="B16" s="319"/>
      <c r="C16" s="319"/>
      <c r="D16" s="319"/>
      <c r="E16" s="319"/>
      <c r="F16" s="319"/>
      <c r="G16" s="319"/>
      <c r="H16" s="319"/>
      <c r="I16" s="319"/>
      <c r="J16" s="319"/>
      <c r="K16" s="319"/>
      <c r="L16" s="319"/>
      <c r="M16" s="319"/>
      <c r="N16" s="319"/>
      <c r="O16" s="319"/>
      <c r="P16" s="319"/>
      <c r="Q16" s="319"/>
      <c r="R16" s="319"/>
      <c r="S16" s="319"/>
      <c r="T16" s="319"/>
      <c r="U16" s="319"/>
      <c r="V16" s="319"/>
      <c r="W16" s="319"/>
    </row>
    <row r="17" spans="1:23" s="320" customFormat="1" x14ac:dyDescent="0.2">
      <c r="A17" s="319"/>
      <c r="B17" s="319"/>
      <c r="C17" s="319"/>
      <c r="D17" s="319"/>
      <c r="E17" s="319"/>
      <c r="F17" s="319"/>
      <c r="G17" s="319"/>
      <c r="H17" s="319"/>
      <c r="I17" s="319"/>
      <c r="J17" s="319"/>
      <c r="K17" s="319"/>
      <c r="L17" s="319"/>
      <c r="M17" s="319"/>
      <c r="N17" s="319"/>
      <c r="O17" s="319"/>
      <c r="P17" s="319"/>
      <c r="Q17" s="319"/>
      <c r="R17" s="319"/>
      <c r="S17" s="319"/>
      <c r="T17" s="319"/>
      <c r="U17" s="319"/>
      <c r="V17" s="319"/>
      <c r="W17" s="319"/>
    </row>
    <row r="18" spans="1:23" s="320" customFormat="1" x14ac:dyDescent="0.2">
      <c r="A18" s="321"/>
      <c r="B18" s="321"/>
      <c r="C18" s="321"/>
      <c r="D18" s="321"/>
      <c r="E18" s="321"/>
      <c r="F18" s="321"/>
      <c r="G18" s="321"/>
      <c r="H18" s="322"/>
      <c r="I18" s="322"/>
      <c r="J18" s="323"/>
      <c r="K18" s="323"/>
      <c r="L18" s="324"/>
      <c r="M18" s="324"/>
      <c r="N18" s="324"/>
      <c r="O18" s="324"/>
      <c r="P18" s="324"/>
      <c r="Q18" s="324"/>
      <c r="R18" s="324"/>
      <c r="S18" s="324"/>
      <c r="T18" s="324"/>
      <c r="U18" s="324"/>
      <c r="V18" s="321"/>
      <c r="W18" s="321"/>
    </row>
    <row r="19" spans="1:23" s="320" customFormat="1" x14ac:dyDescent="0.2">
      <c r="A19" s="321"/>
      <c r="B19" s="321"/>
      <c r="C19" s="321"/>
      <c r="D19" s="321"/>
      <c r="E19" s="321"/>
      <c r="F19" s="321"/>
      <c r="G19" s="321"/>
      <c r="H19" s="322"/>
      <c r="I19" s="322"/>
      <c r="J19" s="323"/>
      <c r="K19" s="323"/>
      <c r="L19" s="324"/>
      <c r="M19" s="324"/>
      <c r="N19" s="324"/>
      <c r="O19" s="324"/>
      <c r="P19" s="324"/>
      <c r="Q19" s="324"/>
      <c r="R19" s="324"/>
      <c r="S19" s="324"/>
      <c r="T19" s="324"/>
      <c r="U19" s="324"/>
      <c r="V19" s="321"/>
      <c r="W19" s="321"/>
    </row>
    <row r="20" spans="1:23" s="320" customFormat="1" x14ac:dyDescent="0.2">
      <c r="A20" s="321"/>
      <c r="B20" s="321"/>
      <c r="C20" s="321"/>
      <c r="D20" s="321"/>
      <c r="E20" s="321"/>
      <c r="F20" s="321"/>
      <c r="G20" s="321"/>
      <c r="H20" s="322"/>
      <c r="I20" s="322"/>
      <c r="J20" s="323"/>
      <c r="K20" s="323"/>
      <c r="L20" s="324"/>
      <c r="M20" s="324"/>
      <c r="N20" s="324"/>
      <c r="O20" s="324"/>
      <c r="P20" s="324"/>
      <c r="Q20" s="324"/>
      <c r="R20" s="324"/>
      <c r="S20" s="324"/>
      <c r="T20" s="324"/>
      <c r="U20" s="324"/>
      <c r="V20" s="321"/>
      <c r="W20" s="321"/>
    </row>
    <row r="21" spans="1:23" s="320" customFormat="1" x14ac:dyDescent="0.2">
      <c r="A21" s="321"/>
      <c r="B21" s="321"/>
      <c r="C21" s="321"/>
      <c r="D21" s="321"/>
      <c r="E21" s="321"/>
      <c r="F21" s="321"/>
      <c r="G21" s="321"/>
      <c r="H21" s="322"/>
      <c r="I21" s="322"/>
      <c r="J21" s="323"/>
      <c r="K21" s="323"/>
      <c r="L21" s="324"/>
      <c r="M21" s="324"/>
      <c r="N21" s="324"/>
      <c r="O21" s="324"/>
      <c r="P21" s="324"/>
      <c r="Q21" s="324"/>
      <c r="R21" s="324"/>
      <c r="S21" s="324"/>
      <c r="T21" s="324"/>
      <c r="U21" s="324"/>
      <c r="V21" s="321"/>
      <c r="W21" s="321"/>
    </row>
    <row r="22" spans="1:23" s="320" customFormat="1" x14ac:dyDescent="0.2">
      <c r="A22" s="321"/>
      <c r="B22" s="321"/>
      <c r="C22" s="321"/>
      <c r="D22" s="321"/>
      <c r="E22" s="321"/>
      <c r="F22" s="321"/>
      <c r="G22" s="321"/>
      <c r="H22" s="322"/>
      <c r="I22" s="322"/>
      <c r="J22" s="323"/>
      <c r="K22" s="323"/>
      <c r="L22" s="324"/>
      <c r="M22" s="324"/>
      <c r="N22" s="324"/>
      <c r="O22" s="324"/>
      <c r="P22" s="324"/>
      <c r="Q22" s="324"/>
      <c r="R22" s="324"/>
      <c r="S22" s="324"/>
      <c r="T22" s="324"/>
      <c r="U22" s="324"/>
      <c r="V22" s="321"/>
      <c r="W22" s="321"/>
    </row>
    <row r="23" spans="1:23" s="320" customFormat="1" x14ac:dyDescent="0.2">
      <c r="A23" s="321"/>
      <c r="B23" s="321"/>
      <c r="C23" s="321"/>
      <c r="D23" s="321"/>
      <c r="E23" s="321"/>
      <c r="F23" s="321"/>
      <c r="G23" s="321"/>
      <c r="H23" s="322"/>
      <c r="I23" s="322"/>
      <c r="J23" s="323"/>
      <c r="K23" s="323"/>
      <c r="L23" s="324"/>
      <c r="M23" s="324"/>
      <c r="N23" s="324"/>
      <c r="O23" s="324"/>
      <c r="P23" s="324"/>
      <c r="Q23" s="324"/>
      <c r="R23" s="324"/>
      <c r="S23" s="324"/>
      <c r="T23" s="324"/>
      <c r="U23" s="324"/>
      <c r="V23" s="321"/>
      <c r="W23" s="321"/>
    </row>
    <row r="24" spans="1:23" s="320" customFormat="1" x14ac:dyDescent="0.2">
      <c r="A24" s="321"/>
      <c r="B24" s="321"/>
      <c r="C24" s="321"/>
      <c r="D24" s="321"/>
      <c r="E24" s="321"/>
      <c r="F24" s="321"/>
      <c r="G24" s="321" t="s">
        <v>362</v>
      </c>
      <c r="H24" s="322"/>
      <c r="I24" s="322"/>
      <c r="J24" s="323"/>
      <c r="K24" s="323"/>
      <c r="L24" s="324"/>
      <c r="M24" s="324"/>
      <c r="N24" s="324"/>
      <c r="O24" s="324"/>
      <c r="P24" s="324"/>
      <c r="Q24" s="324"/>
      <c r="R24" s="324"/>
      <c r="S24" s="324"/>
      <c r="T24" s="324"/>
      <c r="U24" s="324"/>
      <c r="V24" s="321"/>
      <c r="W24" s="321"/>
    </row>
    <row r="25" spans="1:23" s="320" customFormat="1" x14ac:dyDescent="0.2">
      <c r="A25" s="321"/>
      <c r="B25" s="321"/>
      <c r="C25" s="321"/>
      <c r="D25" s="321"/>
      <c r="E25" s="321"/>
      <c r="F25" s="321"/>
      <c r="G25" s="321"/>
      <c r="H25" s="322"/>
      <c r="I25" s="322"/>
      <c r="J25" s="323"/>
      <c r="K25" s="323"/>
      <c r="L25" s="324"/>
      <c r="M25" s="324"/>
      <c r="N25" s="324"/>
      <c r="O25" s="324"/>
      <c r="P25" s="324"/>
      <c r="Q25" s="324"/>
      <c r="R25" s="324"/>
      <c r="S25" s="324"/>
      <c r="T25" s="324"/>
      <c r="U25" s="324"/>
      <c r="V25" s="321"/>
      <c r="W25" s="321"/>
    </row>
    <row r="26" spans="1:23" s="320" customFormat="1" x14ac:dyDescent="0.2">
      <c r="A26" s="321"/>
      <c r="B26" s="321"/>
      <c r="C26" s="321"/>
      <c r="D26" s="321"/>
      <c r="E26" s="321"/>
      <c r="F26" s="321"/>
      <c r="G26" s="321"/>
      <c r="H26" s="322"/>
      <c r="I26" s="322"/>
      <c r="J26" s="323"/>
      <c r="K26" s="323"/>
      <c r="L26" s="324"/>
      <c r="M26" s="324"/>
      <c r="N26" s="324"/>
      <c r="O26" s="324"/>
      <c r="P26" s="324"/>
      <c r="Q26" s="324"/>
      <c r="R26" s="324"/>
      <c r="S26" s="324"/>
      <c r="T26" s="324"/>
      <c r="U26" s="324"/>
      <c r="V26" s="321"/>
      <c r="W26" s="321"/>
    </row>
    <row r="27" spans="1:23" s="320" customFormat="1" x14ac:dyDescent="0.2">
      <c r="A27" s="321"/>
      <c r="B27" s="321"/>
      <c r="C27" s="321"/>
      <c r="D27" s="321"/>
      <c r="E27" s="321"/>
      <c r="F27" s="321"/>
      <c r="G27" s="321"/>
      <c r="H27" s="322"/>
      <c r="I27" s="322"/>
      <c r="J27" s="323"/>
      <c r="K27" s="323"/>
      <c r="L27" s="324"/>
      <c r="M27" s="324"/>
      <c r="N27" s="324"/>
      <c r="O27" s="324"/>
      <c r="P27" s="324"/>
      <c r="Q27" s="324"/>
      <c r="R27" s="324"/>
      <c r="S27" s="324"/>
      <c r="T27" s="324"/>
      <c r="U27" s="324"/>
      <c r="V27" s="321"/>
      <c r="W27" s="321"/>
    </row>
    <row r="28" spans="1:23" s="320" customFormat="1" x14ac:dyDescent="0.2">
      <c r="A28" s="321"/>
      <c r="B28" s="321"/>
      <c r="C28" s="321"/>
      <c r="D28" s="321"/>
      <c r="E28" s="321"/>
      <c r="F28" s="321"/>
      <c r="G28" s="321"/>
      <c r="H28" s="322"/>
      <c r="I28" s="322"/>
      <c r="J28" s="323"/>
      <c r="K28" s="323"/>
      <c r="L28" s="324"/>
      <c r="M28" s="324"/>
      <c r="N28" s="324"/>
      <c r="O28" s="324"/>
      <c r="P28" s="324"/>
      <c r="Q28" s="324"/>
      <c r="R28" s="324"/>
      <c r="S28" s="324"/>
      <c r="T28" s="324"/>
      <c r="U28" s="324"/>
      <c r="V28" s="321"/>
      <c r="W28" s="321"/>
    </row>
    <row r="29" spans="1:23" s="320" customFormat="1" x14ac:dyDescent="0.2">
      <c r="A29" s="321"/>
      <c r="B29" s="321"/>
      <c r="C29" s="321"/>
      <c r="D29" s="321"/>
      <c r="E29" s="321"/>
      <c r="F29" s="321"/>
      <c r="G29" s="321"/>
      <c r="H29" s="322"/>
      <c r="I29" s="322"/>
      <c r="J29" s="323"/>
      <c r="K29" s="323"/>
      <c r="L29" s="324"/>
      <c r="M29" s="324"/>
      <c r="N29" s="324"/>
      <c r="O29" s="324"/>
      <c r="P29" s="324"/>
      <c r="Q29" s="324"/>
      <c r="R29" s="324"/>
      <c r="S29" s="324"/>
      <c r="T29" s="324"/>
      <c r="U29" s="324"/>
      <c r="V29" s="321"/>
      <c r="W29" s="321"/>
    </row>
    <row r="30" spans="1:23" s="320" customFormat="1" x14ac:dyDescent="0.2">
      <c r="A30" s="321"/>
      <c r="B30" s="321"/>
      <c r="C30" s="321"/>
      <c r="D30" s="321"/>
      <c r="E30" s="321"/>
      <c r="F30" s="321"/>
      <c r="G30" s="321"/>
      <c r="H30" s="322"/>
      <c r="I30" s="322"/>
      <c r="J30" s="323"/>
      <c r="K30" s="323"/>
      <c r="L30" s="324"/>
      <c r="M30" s="324"/>
      <c r="N30" s="324"/>
      <c r="O30" s="324"/>
      <c r="P30" s="324"/>
      <c r="Q30" s="324"/>
      <c r="R30" s="324"/>
      <c r="S30" s="324"/>
      <c r="T30" s="324"/>
      <c r="U30" s="324"/>
      <c r="V30" s="321"/>
      <c r="W30" s="321"/>
    </row>
    <row r="31" spans="1:23" s="320" customFormat="1" x14ac:dyDescent="0.2">
      <c r="A31" s="321"/>
      <c r="B31" s="321"/>
      <c r="C31" s="321"/>
      <c r="D31" s="321"/>
      <c r="E31" s="321"/>
      <c r="F31" s="321"/>
      <c r="G31" s="321"/>
      <c r="H31" s="322"/>
      <c r="I31" s="322"/>
      <c r="J31" s="323"/>
      <c r="K31" s="323"/>
      <c r="L31" s="324"/>
      <c r="M31" s="324"/>
      <c r="N31" s="324"/>
      <c r="O31" s="324"/>
      <c r="P31" s="324"/>
      <c r="Q31" s="324"/>
      <c r="R31" s="324"/>
      <c r="S31" s="324"/>
      <c r="T31" s="324"/>
      <c r="U31" s="324"/>
      <c r="V31" s="321"/>
      <c r="W31" s="321"/>
    </row>
    <row r="32" spans="1:23" x14ac:dyDescent="0.2">
      <c r="A32" s="325"/>
      <c r="B32" s="325"/>
      <c r="C32" s="325"/>
      <c r="D32" s="325"/>
      <c r="E32" s="325"/>
      <c r="F32" s="325"/>
      <c r="G32" s="326" t="s">
        <v>60</v>
      </c>
      <c r="H32" s="327"/>
      <c r="I32" s="327"/>
      <c r="J32" s="328"/>
      <c r="K32" s="328"/>
      <c r="L32" s="329"/>
      <c r="M32" s="329"/>
      <c r="N32" s="329"/>
      <c r="O32" s="329"/>
      <c r="P32" s="329"/>
      <c r="Q32" s="329"/>
      <c r="R32" s="329"/>
      <c r="S32" s="329"/>
      <c r="T32" s="329"/>
      <c r="U32" s="329"/>
      <c r="V32" s="325"/>
      <c r="W32" s="325"/>
    </row>
    <row r="33" spans="1:23" ht="14.25" customHeight="1" x14ac:dyDescent="0.2"/>
    <row r="34" spans="1:23" ht="20.25" x14ac:dyDescent="0.3">
      <c r="A34" s="341" t="s">
        <v>363</v>
      </c>
      <c r="I34" s="346" t="s">
        <v>400</v>
      </c>
    </row>
    <row r="35" spans="1:23" x14ac:dyDescent="0.2">
      <c r="G35" s="306"/>
      <c r="H35" s="306"/>
      <c r="J35" s="306"/>
      <c r="K35" s="313"/>
      <c r="L35" s="313"/>
      <c r="M35" s="314"/>
      <c r="N35" s="314"/>
      <c r="O35" s="314"/>
      <c r="P35" s="314"/>
      <c r="Q35" s="314"/>
      <c r="R35" s="314"/>
      <c r="S35" s="314"/>
      <c r="T35" s="314"/>
      <c r="U35" s="313"/>
    </row>
    <row r="36" spans="1:23" x14ac:dyDescent="0.2">
      <c r="L36" s="315"/>
    </row>
    <row r="37" spans="1:23" x14ac:dyDescent="0.2">
      <c r="L37" s="317"/>
    </row>
    <row r="38" spans="1:23" x14ac:dyDescent="0.2">
      <c r="L38" s="315"/>
    </row>
    <row r="39" spans="1:23" x14ac:dyDescent="0.2">
      <c r="L39" s="317"/>
    </row>
    <row r="41" spans="1:23" x14ac:dyDescent="0.2">
      <c r="G41" s="315"/>
      <c r="H41" s="315"/>
      <c r="I41" s="315"/>
      <c r="J41" s="315"/>
      <c r="K41" s="315"/>
      <c r="L41" s="315"/>
      <c r="M41" s="315"/>
      <c r="N41" s="315"/>
      <c r="O41" s="315"/>
      <c r="P41" s="315"/>
      <c r="Q41" s="315"/>
      <c r="R41" s="315"/>
      <c r="S41" s="315"/>
      <c r="T41" s="315"/>
      <c r="U41" s="315"/>
      <c r="V41" s="315"/>
      <c r="W41" s="315"/>
    </row>
    <row r="42" spans="1:23" x14ac:dyDescent="0.2">
      <c r="G42" s="316"/>
      <c r="H42" s="316"/>
      <c r="I42" s="316"/>
      <c r="J42" s="316"/>
      <c r="K42" s="316"/>
      <c r="L42" s="316"/>
      <c r="M42" s="316"/>
      <c r="N42" s="316"/>
      <c r="O42" s="316"/>
      <c r="P42" s="316"/>
      <c r="Q42" s="316"/>
      <c r="R42" s="316"/>
      <c r="S42" s="316"/>
      <c r="T42" s="316"/>
      <c r="U42" s="316"/>
    </row>
  </sheetData>
  <mergeCells count="28">
    <mergeCell ref="K7:N7"/>
    <mergeCell ref="C7:C9"/>
    <mergeCell ref="D7:D9"/>
    <mergeCell ref="A7:A9"/>
    <mergeCell ref="B7:B9"/>
    <mergeCell ref="E7:E9"/>
    <mergeCell ref="F7:F9"/>
    <mergeCell ref="J7:J9"/>
    <mergeCell ref="A2:C2"/>
    <mergeCell ref="G7:H7"/>
    <mergeCell ref="G8:G9"/>
    <mergeCell ref="H8:H9"/>
    <mergeCell ref="I7:I9"/>
    <mergeCell ref="A4:W4"/>
    <mergeCell ref="P7:Q7"/>
    <mergeCell ref="R7:S7"/>
    <mergeCell ref="T7:V7"/>
    <mergeCell ref="W7:W9"/>
    <mergeCell ref="K8:L8"/>
    <mergeCell ref="M8:N8"/>
    <mergeCell ref="P8:P9"/>
    <mergeCell ref="Q8:Q9"/>
    <mergeCell ref="R8:R9"/>
    <mergeCell ref="S8:S9"/>
    <mergeCell ref="T8:T9"/>
    <mergeCell ref="U8:U9"/>
    <mergeCell ref="V8:V9"/>
    <mergeCell ref="O7:O9"/>
  </mergeCells>
  <pageMargins left="0.2" right="0.2" top="0.37" bottom="0.3" header="0.33" footer="0.26"/>
  <pageSetup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39997558519241921"/>
  </sheetPr>
  <dimension ref="A1:AG33"/>
  <sheetViews>
    <sheetView tabSelected="1" topLeftCell="E1" workbookViewId="0">
      <selection activeCell="N15" sqref="N15"/>
    </sheetView>
  </sheetViews>
  <sheetFormatPr defaultRowHeight="15" x14ac:dyDescent="0.25"/>
  <cols>
    <col min="1" max="2" width="2.85546875" bestFit="1" customWidth="1"/>
    <col min="3" max="3" width="11.140625" customWidth="1"/>
    <col min="8" max="8" width="10.85546875" customWidth="1"/>
    <col min="9" max="9" width="6.42578125" bestFit="1" customWidth="1"/>
    <col min="10" max="10" width="5.85546875" bestFit="1" customWidth="1"/>
    <col min="11" max="11" width="7.28515625" bestFit="1" customWidth="1"/>
    <col min="12" max="12" width="4.140625" bestFit="1" customWidth="1"/>
    <col min="13" max="13" width="8.42578125" customWidth="1"/>
    <col min="14" max="14" width="7.28515625" customWidth="1"/>
    <col min="16" max="16" width="6.42578125" bestFit="1" customWidth="1"/>
    <col min="17" max="17" width="5.85546875" bestFit="1" customWidth="1"/>
    <col min="18" max="18" width="7.28515625" bestFit="1" customWidth="1"/>
    <col min="19" max="20" width="10.7109375" customWidth="1"/>
    <col min="21" max="21" width="9.140625" customWidth="1"/>
    <col min="24" max="24" width="17.85546875" customWidth="1"/>
    <col min="25" max="25" width="15.85546875" customWidth="1"/>
    <col min="26" max="26" width="6.42578125" customWidth="1"/>
    <col min="27" max="27" width="8.140625" customWidth="1"/>
    <col min="28" max="28" width="5.85546875" bestFit="1" customWidth="1"/>
    <col min="29" max="29" width="6.42578125" bestFit="1" customWidth="1"/>
    <col min="30" max="30" width="9.7109375" customWidth="1"/>
    <col min="31" max="31" width="7.28515625" bestFit="1" customWidth="1"/>
    <col min="32" max="32" width="11.7109375" customWidth="1"/>
    <col min="33" max="33" width="14.85546875" customWidth="1"/>
  </cols>
  <sheetData>
    <row r="1" spans="1:33" s="138" customFormat="1" ht="12.75" x14ac:dyDescent="0.2">
      <c r="A1" s="25" t="s">
        <v>67</v>
      </c>
      <c r="B1" s="25"/>
      <c r="C1" s="25"/>
    </row>
    <row r="2" spans="1:33" s="138" customFormat="1" ht="12.75" x14ac:dyDescent="0.2">
      <c r="A2" s="365" t="s">
        <v>180</v>
      </c>
      <c r="B2" s="365"/>
      <c r="C2" s="365"/>
    </row>
    <row r="3" spans="1:33" s="138" customFormat="1" ht="7.5" customHeight="1" x14ac:dyDescent="0.2">
      <c r="A3" s="117"/>
      <c r="B3" s="117"/>
      <c r="C3" s="117"/>
    </row>
    <row r="4" spans="1:33" s="138" customFormat="1" ht="11.25" customHeight="1" x14ac:dyDescent="0.2">
      <c r="E4" s="391" t="s">
        <v>178</v>
      </c>
      <c r="F4" s="391"/>
      <c r="G4" s="391"/>
      <c r="H4" s="391"/>
      <c r="I4" s="391"/>
      <c r="J4" s="391"/>
      <c r="K4" s="391"/>
      <c r="L4" s="391"/>
      <c r="M4" s="391"/>
      <c r="N4" s="391"/>
      <c r="O4" s="391"/>
      <c r="P4" s="391"/>
    </row>
    <row r="5" spans="1:33" s="138" customFormat="1" ht="12.75" customHeight="1" x14ac:dyDescent="0.2">
      <c r="E5" s="392" t="s">
        <v>410</v>
      </c>
      <c r="F5" s="392"/>
      <c r="G5" s="392"/>
      <c r="H5" s="392"/>
      <c r="I5" s="392"/>
      <c r="J5" s="392"/>
      <c r="K5" s="392"/>
      <c r="L5" s="392"/>
      <c r="M5" s="392"/>
      <c r="N5" s="392"/>
      <c r="O5" s="392"/>
      <c r="P5" s="392"/>
    </row>
    <row r="6" spans="1:33" s="138" customFormat="1" ht="9" customHeight="1" x14ac:dyDescent="0.2">
      <c r="AF6" s="186" t="s">
        <v>23</v>
      </c>
    </row>
    <row r="7" spans="1:33" s="283" customFormat="1" ht="57" customHeight="1" x14ac:dyDescent="0.2">
      <c r="A7" s="393" t="s">
        <v>9</v>
      </c>
      <c r="B7" s="393" t="s">
        <v>9</v>
      </c>
      <c r="C7" s="388" t="s">
        <v>24</v>
      </c>
      <c r="D7" s="388" t="s">
        <v>25</v>
      </c>
      <c r="E7" s="388" t="s">
        <v>102</v>
      </c>
      <c r="F7" s="389" t="s">
        <v>13</v>
      </c>
      <c r="G7" s="390" t="s">
        <v>176</v>
      </c>
      <c r="H7" s="390" t="s">
        <v>159</v>
      </c>
      <c r="I7" s="390" t="s">
        <v>160</v>
      </c>
      <c r="J7" s="390"/>
      <c r="K7" s="390"/>
      <c r="L7" s="390" t="s">
        <v>161</v>
      </c>
      <c r="M7" s="390"/>
      <c r="N7" s="390"/>
      <c r="O7" s="390" t="s">
        <v>162</v>
      </c>
      <c r="P7" s="390" t="s">
        <v>163</v>
      </c>
      <c r="Q7" s="390"/>
      <c r="R7" s="390"/>
      <c r="S7" s="509" t="s">
        <v>164</v>
      </c>
      <c r="T7" s="510"/>
      <c r="U7" s="390" t="s">
        <v>175</v>
      </c>
      <c r="V7" s="390" t="s">
        <v>165</v>
      </c>
      <c r="W7" s="390" t="s">
        <v>166</v>
      </c>
      <c r="X7" s="390" t="s">
        <v>167</v>
      </c>
      <c r="Y7" s="390" t="s">
        <v>177</v>
      </c>
      <c r="Z7" s="390" t="s">
        <v>168</v>
      </c>
      <c r="AA7" s="390"/>
      <c r="AB7" s="390"/>
      <c r="AC7" s="390" t="s">
        <v>169</v>
      </c>
      <c r="AD7" s="390"/>
      <c r="AE7" s="390"/>
      <c r="AF7" s="390" t="s">
        <v>173</v>
      </c>
      <c r="AG7" s="390" t="s">
        <v>174</v>
      </c>
    </row>
    <row r="8" spans="1:33" s="283" customFormat="1" ht="42.75" customHeight="1" x14ac:dyDescent="0.2">
      <c r="A8" s="393"/>
      <c r="B8" s="393"/>
      <c r="C8" s="388"/>
      <c r="D8" s="388"/>
      <c r="E8" s="388"/>
      <c r="F8" s="389"/>
      <c r="G8" s="390"/>
      <c r="H8" s="390"/>
      <c r="I8" s="225" t="s">
        <v>170</v>
      </c>
      <c r="J8" s="225" t="s">
        <v>171</v>
      </c>
      <c r="K8" s="225" t="s">
        <v>172</v>
      </c>
      <c r="L8" s="225" t="s">
        <v>114</v>
      </c>
      <c r="M8" s="225" t="s">
        <v>170</v>
      </c>
      <c r="N8" s="225" t="s">
        <v>63</v>
      </c>
      <c r="O8" s="390"/>
      <c r="P8" s="225" t="s">
        <v>170</v>
      </c>
      <c r="Q8" s="225" t="s">
        <v>171</v>
      </c>
      <c r="R8" s="225" t="s">
        <v>172</v>
      </c>
      <c r="S8" s="360" t="s">
        <v>417</v>
      </c>
      <c r="T8" s="360" t="s">
        <v>418</v>
      </c>
      <c r="U8" s="390"/>
      <c r="V8" s="390"/>
      <c r="W8" s="390"/>
      <c r="X8" s="390"/>
      <c r="Y8" s="390"/>
      <c r="Z8" s="225" t="s">
        <v>114</v>
      </c>
      <c r="AA8" s="225" t="s">
        <v>170</v>
      </c>
      <c r="AB8" s="225" t="s">
        <v>171</v>
      </c>
      <c r="AC8" s="225" t="s">
        <v>170</v>
      </c>
      <c r="AD8" s="225" t="s">
        <v>171</v>
      </c>
      <c r="AE8" s="225" t="s">
        <v>172</v>
      </c>
      <c r="AF8" s="390"/>
      <c r="AG8" s="390"/>
    </row>
    <row r="9" spans="1:33" s="138" customFormat="1" ht="12.75" x14ac:dyDescent="0.2">
      <c r="A9" s="208" t="s">
        <v>89</v>
      </c>
      <c r="B9" s="224">
        <v>1</v>
      </c>
      <c r="C9" s="224">
        <v>4</v>
      </c>
      <c r="D9" s="224">
        <v>5</v>
      </c>
      <c r="E9" s="224">
        <v>6</v>
      </c>
      <c r="F9" s="224">
        <v>7</v>
      </c>
      <c r="G9" s="224">
        <v>8</v>
      </c>
      <c r="H9" s="224">
        <v>9</v>
      </c>
      <c r="I9" s="224">
        <v>10</v>
      </c>
      <c r="J9" s="224">
        <v>11</v>
      </c>
      <c r="K9" s="224">
        <v>12</v>
      </c>
      <c r="L9" s="224">
        <v>13</v>
      </c>
      <c r="M9" s="224">
        <v>14</v>
      </c>
      <c r="N9" s="224">
        <v>15</v>
      </c>
      <c r="O9" s="224">
        <v>16</v>
      </c>
      <c r="P9" s="224">
        <v>17</v>
      </c>
      <c r="Q9" s="224">
        <v>18</v>
      </c>
      <c r="R9" s="224">
        <v>19</v>
      </c>
      <c r="S9" s="224">
        <v>20</v>
      </c>
      <c r="T9" s="224"/>
      <c r="U9" s="224">
        <v>21</v>
      </c>
      <c r="V9" s="224">
        <v>22</v>
      </c>
      <c r="W9" s="224">
        <v>23</v>
      </c>
      <c r="X9" s="224">
        <v>24</v>
      </c>
      <c r="Y9" s="224">
        <v>25</v>
      </c>
      <c r="Z9" s="224">
        <v>26</v>
      </c>
      <c r="AA9" s="224">
        <v>27</v>
      </c>
      <c r="AB9" s="224">
        <v>28</v>
      </c>
      <c r="AC9" s="224">
        <v>29</v>
      </c>
      <c r="AD9" s="224">
        <v>30</v>
      </c>
      <c r="AE9" s="224">
        <v>31</v>
      </c>
      <c r="AF9" s="224">
        <v>32</v>
      </c>
      <c r="AG9" s="224">
        <v>33</v>
      </c>
    </row>
    <row r="10" spans="1:33" s="138" customFormat="1" ht="12.75" x14ac:dyDescent="0.2">
      <c r="A10" s="137"/>
      <c r="B10" s="137"/>
      <c r="C10" s="137"/>
      <c r="D10" s="137"/>
      <c r="E10" s="137"/>
      <c r="F10" s="137"/>
      <c r="G10" s="508"/>
      <c r="H10" s="508"/>
      <c r="I10" s="508"/>
      <c r="J10" s="508"/>
      <c r="K10" s="508"/>
      <c r="L10" s="508"/>
      <c r="M10" s="508"/>
      <c r="N10" s="508"/>
      <c r="O10" s="508"/>
      <c r="P10" s="508"/>
      <c r="Q10" s="508"/>
      <c r="R10" s="508"/>
      <c r="S10" s="508"/>
      <c r="T10" s="508"/>
      <c r="U10" s="508"/>
      <c r="V10" s="137"/>
      <c r="W10" s="508"/>
      <c r="X10" s="137"/>
      <c r="Y10" s="508"/>
      <c r="Z10" s="137"/>
      <c r="AA10" s="137"/>
      <c r="AB10" s="137"/>
      <c r="AC10" s="137"/>
      <c r="AD10" s="137"/>
      <c r="AE10" s="137"/>
      <c r="AF10" s="137"/>
      <c r="AG10" s="137"/>
    </row>
    <row r="11" spans="1:33" s="138" customFormat="1" ht="12.75" x14ac:dyDescent="0.2">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row>
    <row r="12" spans="1:33" s="138" customFormat="1" ht="12.75"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row>
    <row r="13" spans="1:33" s="285" customFormat="1" ht="12.75" x14ac:dyDescent="0.2">
      <c r="A13" s="284"/>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row>
    <row r="14" spans="1:33" x14ac:dyDescent="0.25">
      <c r="A14" s="1"/>
      <c r="B14" s="1"/>
      <c r="C14" s="22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sheetData>
  <mergeCells count="25">
    <mergeCell ref="Z7:AB7"/>
    <mergeCell ref="AC7:AE7"/>
    <mergeCell ref="AF7:AF8"/>
    <mergeCell ref="AG7:AG8"/>
    <mergeCell ref="O7:O8"/>
    <mergeCell ref="P7:R7"/>
    <mergeCell ref="U7:U8"/>
    <mergeCell ref="V7:V8"/>
    <mergeCell ref="W7:W8"/>
    <mergeCell ref="X7:X8"/>
    <mergeCell ref="S7:T7"/>
    <mergeCell ref="A2:C2"/>
    <mergeCell ref="E7:E8"/>
    <mergeCell ref="F7:F8"/>
    <mergeCell ref="G7:G8"/>
    <mergeCell ref="Y7:Y8"/>
    <mergeCell ref="E4:P4"/>
    <mergeCell ref="E5:P5"/>
    <mergeCell ref="A7:A8"/>
    <mergeCell ref="B7:B8"/>
    <mergeCell ref="C7:C8"/>
    <mergeCell ref="D7:D8"/>
    <mergeCell ref="H7:H8"/>
    <mergeCell ref="I7:K7"/>
    <mergeCell ref="L7: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O46"/>
  <sheetViews>
    <sheetView workbookViewId="0">
      <selection activeCell="C1" sqref="C1:D1048576"/>
    </sheetView>
  </sheetViews>
  <sheetFormatPr defaultRowHeight="12.75" x14ac:dyDescent="0.2"/>
  <cols>
    <col min="1" max="2" width="2.85546875" style="276" bestFit="1" customWidth="1"/>
    <col min="3" max="3" width="9.5703125" style="276" customWidth="1"/>
    <col min="4" max="4" width="7.140625" style="276" customWidth="1"/>
    <col min="5" max="5" width="10.7109375" style="276" customWidth="1"/>
    <col min="6" max="6" width="10.42578125" style="276" customWidth="1"/>
    <col min="7" max="7" width="12.7109375" style="279" customWidth="1"/>
    <col min="8" max="8" width="5.7109375" style="276" bestFit="1" customWidth="1"/>
    <col min="9" max="9" width="9.28515625" style="276" customWidth="1"/>
    <col min="10" max="10" width="4.7109375" style="276" bestFit="1" customWidth="1"/>
    <col min="11" max="11" width="6" style="276" bestFit="1" customWidth="1"/>
    <col min="12" max="13" width="8" style="276" bestFit="1" customWidth="1"/>
    <col min="14" max="14" width="6.5703125" style="276" bestFit="1" customWidth="1"/>
    <col min="15" max="15" width="8.5703125" style="276" customWidth="1"/>
    <col min="16" max="16" width="9.28515625" style="276" customWidth="1"/>
    <col min="17" max="17" width="10.28515625" style="276" customWidth="1"/>
    <col min="18" max="18" width="10.85546875" style="276" customWidth="1"/>
    <col min="19" max="19" width="7.5703125" style="276" customWidth="1"/>
    <col min="20" max="20" width="7.42578125" style="276" customWidth="1"/>
    <col min="21" max="21" width="12.7109375" style="276" customWidth="1"/>
    <col min="22" max="22" width="11.28515625" style="276" customWidth="1"/>
    <col min="23" max="23" width="6.140625" style="276" customWidth="1"/>
    <col min="24" max="24" width="10.7109375" style="276" customWidth="1"/>
    <col min="25" max="25" width="11.7109375" style="276" customWidth="1"/>
    <col min="26" max="26" width="5.5703125" style="276" customWidth="1"/>
    <col min="27" max="27" width="6.5703125" style="276" bestFit="1" customWidth="1"/>
    <col min="28" max="28" width="9.140625" style="276"/>
    <col min="29" max="29" width="11.42578125" style="276" customWidth="1"/>
    <col min="30" max="30" width="14.7109375" style="276" customWidth="1"/>
    <col min="31" max="31" width="15.28515625" style="276" customWidth="1"/>
    <col min="32" max="32" width="9.140625" style="276"/>
    <col min="33" max="33" width="10.85546875" style="276" customWidth="1"/>
    <col min="34" max="34" width="11.28515625" style="276" customWidth="1"/>
    <col min="35" max="35" width="6.85546875" style="276" customWidth="1"/>
    <col min="36" max="36" width="10" style="276" customWidth="1"/>
    <col min="37" max="38" width="9.85546875" style="276" customWidth="1"/>
    <col min="39" max="39" width="12.140625" style="276" customWidth="1"/>
    <col min="40" max="40" width="11.140625" style="276" customWidth="1"/>
    <col min="41" max="41" width="17.5703125" style="276" customWidth="1"/>
    <col min="42" max="16384" width="9.140625" style="276"/>
  </cols>
  <sheetData>
    <row r="1" spans="1:41" s="138" customFormat="1" ht="16.5" customHeight="1" x14ac:dyDescent="0.2">
      <c r="A1" s="25" t="s">
        <v>343</v>
      </c>
      <c r="B1" s="25"/>
      <c r="C1" s="25"/>
      <c r="D1" s="25"/>
      <c r="E1" s="26"/>
      <c r="F1" s="27"/>
      <c r="G1" s="27"/>
      <c r="H1" s="28"/>
      <c r="I1" s="28"/>
      <c r="J1" s="27"/>
      <c r="K1" s="29"/>
      <c r="L1" s="30"/>
      <c r="M1" s="31"/>
      <c r="N1" s="29"/>
      <c r="O1" s="29"/>
      <c r="P1" s="32"/>
      <c r="Q1" s="28"/>
      <c r="R1" s="28"/>
      <c r="S1" s="33"/>
      <c r="T1" s="27"/>
      <c r="U1" s="31"/>
      <c r="V1" s="31"/>
      <c r="W1" s="31"/>
      <c r="X1" s="28"/>
      <c r="Y1" s="31"/>
      <c r="Z1" s="28"/>
      <c r="AA1" s="30"/>
    </row>
    <row r="2" spans="1:41" s="138" customFormat="1" ht="11.25" customHeight="1" x14ac:dyDescent="0.2">
      <c r="A2" s="282" t="s">
        <v>344</v>
      </c>
      <c r="B2" s="282"/>
      <c r="C2" s="25"/>
      <c r="D2" s="25"/>
      <c r="E2" s="26"/>
      <c r="F2" s="27"/>
      <c r="G2" s="27"/>
      <c r="H2" s="28"/>
      <c r="I2" s="28"/>
      <c r="J2" s="27"/>
      <c r="K2" s="30"/>
      <c r="L2" s="28"/>
      <c r="M2" s="31"/>
      <c r="N2" s="28"/>
      <c r="O2" s="28"/>
      <c r="P2" s="32"/>
      <c r="Q2" s="28"/>
      <c r="R2" s="28"/>
      <c r="S2" s="33"/>
      <c r="T2" s="27"/>
      <c r="U2" s="31"/>
      <c r="V2" s="31"/>
      <c r="W2" s="31"/>
      <c r="X2" s="28"/>
      <c r="Y2" s="31"/>
      <c r="Z2" s="28"/>
      <c r="AA2" s="30"/>
    </row>
    <row r="3" spans="1:41" s="35" customFormat="1" ht="15.75" customHeight="1" x14ac:dyDescent="0.3">
      <c r="A3" s="11"/>
      <c r="B3" s="12"/>
      <c r="C3" s="395"/>
      <c r="D3" s="395"/>
      <c r="E3" s="395"/>
      <c r="F3" s="395"/>
      <c r="G3" s="395"/>
      <c r="H3" s="395"/>
      <c r="I3" s="395"/>
      <c r="J3" s="395"/>
      <c r="K3" s="395"/>
      <c r="L3" s="395"/>
      <c r="M3" s="395"/>
      <c r="N3" s="395"/>
      <c r="O3" s="14"/>
      <c r="P3" s="16"/>
      <c r="Q3" s="14"/>
      <c r="R3" s="14"/>
      <c r="S3" s="17"/>
      <c r="T3" s="11"/>
      <c r="U3" s="11"/>
      <c r="V3" s="11"/>
      <c r="W3" s="11"/>
      <c r="X3" s="18"/>
      <c r="Y3" s="15"/>
      <c r="Z3" s="14"/>
      <c r="AA3" s="13"/>
    </row>
    <row r="4" spans="1:41" s="35" customFormat="1" ht="14.25" customHeight="1" x14ac:dyDescent="0.25">
      <c r="A4" s="6"/>
      <c r="B4" s="2"/>
      <c r="C4" s="395"/>
      <c r="D4" s="395"/>
      <c r="E4" s="395"/>
      <c r="F4" s="395"/>
      <c r="G4" s="395"/>
      <c r="H4" s="395"/>
      <c r="I4" s="395"/>
      <c r="J4" s="395"/>
      <c r="K4" s="395"/>
      <c r="L4" s="395"/>
      <c r="M4" s="395"/>
      <c r="N4" s="395"/>
      <c r="O4" s="5"/>
      <c r="P4" s="9"/>
      <c r="Q4" s="5"/>
      <c r="R4" s="5"/>
      <c r="S4" s="10"/>
      <c r="T4" s="19"/>
      <c r="U4" s="8"/>
      <c r="V4" s="8"/>
      <c r="W4" s="8"/>
      <c r="X4" s="5"/>
      <c r="Y4" s="8"/>
      <c r="Z4" s="5"/>
      <c r="AA4" s="7"/>
    </row>
    <row r="5" spans="1:41" s="35" customFormat="1" ht="6" customHeight="1" x14ac:dyDescent="0.25">
      <c r="A5" s="6"/>
      <c r="B5" s="6"/>
      <c r="C5" s="2"/>
      <c r="D5" s="2"/>
      <c r="E5" s="3"/>
      <c r="F5" s="4"/>
      <c r="G5" s="4"/>
      <c r="H5" s="5"/>
      <c r="I5" s="5"/>
      <c r="J5" s="4"/>
      <c r="K5" s="7"/>
      <c r="L5" s="5"/>
      <c r="M5" s="8"/>
      <c r="N5" s="5"/>
      <c r="O5" s="5"/>
      <c r="P5" s="9"/>
      <c r="Q5" s="5"/>
      <c r="R5" s="5"/>
      <c r="S5" s="10"/>
      <c r="T5" s="4"/>
      <c r="U5" s="8"/>
      <c r="V5" s="8"/>
      <c r="W5" s="8"/>
      <c r="X5" s="5"/>
      <c r="Y5" s="20"/>
      <c r="Z5" s="2"/>
      <c r="AA5" s="7"/>
    </row>
    <row r="6" spans="1:41" s="35" customFormat="1" ht="11.25" customHeight="1" x14ac:dyDescent="0.25">
      <c r="A6" s="2" t="s">
        <v>405</v>
      </c>
      <c r="B6" s="5"/>
      <c r="C6" s="2"/>
      <c r="D6" s="2"/>
      <c r="E6" s="3"/>
      <c r="F6" s="4"/>
      <c r="G6" s="4"/>
      <c r="H6" s="5"/>
      <c r="I6" s="5"/>
      <c r="J6" s="4"/>
      <c r="K6" s="6"/>
      <c r="L6" s="34" t="s">
        <v>23</v>
      </c>
      <c r="M6" s="8"/>
      <c r="N6" s="5"/>
      <c r="O6" s="5"/>
      <c r="P6" s="22"/>
      <c r="Q6" s="5"/>
      <c r="R6" s="5"/>
      <c r="S6" s="10"/>
      <c r="T6" s="4"/>
      <c r="U6" s="8"/>
      <c r="V6" s="8"/>
      <c r="W6" s="8"/>
      <c r="X6" s="5"/>
      <c r="Y6" s="21"/>
      <c r="Z6" s="5"/>
      <c r="AA6" s="23"/>
    </row>
    <row r="7" spans="1:41" s="165" customFormat="1" ht="20.25" customHeight="1" x14ac:dyDescent="0.25">
      <c r="A7" s="397" t="s">
        <v>9</v>
      </c>
      <c r="B7" s="397" t="s">
        <v>9</v>
      </c>
      <c r="C7" s="411" t="s">
        <v>148</v>
      </c>
      <c r="D7" s="411" t="s">
        <v>149</v>
      </c>
      <c r="E7" s="397" t="s">
        <v>102</v>
      </c>
      <c r="F7" s="381" t="s">
        <v>143</v>
      </c>
      <c r="G7" s="397" t="s">
        <v>301</v>
      </c>
      <c r="H7" s="397" t="s">
        <v>302</v>
      </c>
      <c r="I7" s="397" t="s">
        <v>303</v>
      </c>
      <c r="J7" s="400" t="s">
        <v>304</v>
      </c>
      <c r="K7" s="401"/>
      <c r="L7" s="401"/>
      <c r="M7" s="401"/>
      <c r="N7" s="401"/>
      <c r="O7" s="401"/>
      <c r="P7" s="401"/>
      <c r="Q7" s="401"/>
      <c r="R7" s="401"/>
      <c r="S7" s="401"/>
      <c r="T7" s="401"/>
      <c r="U7" s="401"/>
      <c r="V7" s="402"/>
      <c r="W7" s="397" t="s">
        <v>305</v>
      </c>
      <c r="X7" s="397" t="s">
        <v>306</v>
      </c>
      <c r="Y7" s="397" t="s">
        <v>307</v>
      </c>
      <c r="Z7" s="403" t="s">
        <v>308</v>
      </c>
      <c r="AA7" s="404"/>
      <c r="AB7" s="394" t="s">
        <v>341</v>
      </c>
      <c r="AC7" s="394" t="s">
        <v>338</v>
      </c>
      <c r="AD7" s="407" t="s">
        <v>309</v>
      </c>
      <c r="AE7" s="407" t="s">
        <v>310</v>
      </c>
      <c r="AF7" s="410" t="s">
        <v>311</v>
      </c>
      <c r="AG7" s="410"/>
      <c r="AH7" s="410"/>
      <c r="AI7" s="410"/>
      <c r="AJ7" s="410"/>
      <c r="AK7" s="410"/>
      <c r="AL7" s="410"/>
      <c r="AM7" s="397" t="s">
        <v>312</v>
      </c>
      <c r="AN7" s="397" t="s">
        <v>340</v>
      </c>
      <c r="AO7" s="397" t="s">
        <v>313</v>
      </c>
    </row>
    <row r="8" spans="1:41" s="165" customFormat="1" ht="19.5" customHeight="1" x14ac:dyDescent="0.25">
      <c r="A8" s="398"/>
      <c r="B8" s="398"/>
      <c r="C8" s="412"/>
      <c r="D8" s="412"/>
      <c r="E8" s="398"/>
      <c r="F8" s="382"/>
      <c r="G8" s="398"/>
      <c r="H8" s="398"/>
      <c r="I8" s="398"/>
      <c r="J8" s="400" t="s">
        <v>335</v>
      </c>
      <c r="K8" s="401"/>
      <c r="L8" s="401"/>
      <c r="M8" s="401"/>
      <c r="N8" s="401"/>
      <c r="O8" s="402"/>
      <c r="P8" s="400" t="s">
        <v>314</v>
      </c>
      <c r="Q8" s="401"/>
      <c r="R8" s="401"/>
      <c r="S8" s="401"/>
      <c r="T8" s="401"/>
      <c r="U8" s="401"/>
      <c r="V8" s="402"/>
      <c r="W8" s="398"/>
      <c r="X8" s="398"/>
      <c r="Y8" s="398"/>
      <c r="Z8" s="405"/>
      <c r="AA8" s="406"/>
      <c r="AB8" s="394"/>
      <c r="AC8" s="394"/>
      <c r="AD8" s="408"/>
      <c r="AE8" s="408"/>
      <c r="AF8" s="410" t="s">
        <v>329</v>
      </c>
      <c r="AG8" s="410"/>
      <c r="AH8" s="410"/>
      <c r="AI8" s="410"/>
      <c r="AJ8" s="410"/>
      <c r="AK8" s="410"/>
      <c r="AL8" s="410"/>
      <c r="AM8" s="398"/>
      <c r="AN8" s="398"/>
      <c r="AO8" s="398"/>
    </row>
    <row r="9" spans="1:41" s="165" customFormat="1" ht="92.25" customHeight="1" x14ac:dyDescent="0.25">
      <c r="A9" s="399"/>
      <c r="B9" s="399"/>
      <c r="C9" s="413"/>
      <c r="D9" s="413"/>
      <c r="E9" s="399"/>
      <c r="F9" s="396"/>
      <c r="G9" s="399"/>
      <c r="H9" s="399"/>
      <c r="I9" s="399"/>
      <c r="J9" s="214" t="s">
        <v>315</v>
      </c>
      <c r="K9" s="214" t="s">
        <v>316</v>
      </c>
      <c r="L9" s="214" t="s">
        <v>317</v>
      </c>
      <c r="M9" s="214" t="s">
        <v>318</v>
      </c>
      <c r="N9" s="214" t="s">
        <v>319</v>
      </c>
      <c r="O9" s="214" t="s">
        <v>336</v>
      </c>
      <c r="P9" s="214" t="s">
        <v>330</v>
      </c>
      <c r="Q9" s="214" t="s">
        <v>332</v>
      </c>
      <c r="R9" s="214" t="s">
        <v>331</v>
      </c>
      <c r="S9" s="214" t="s">
        <v>333</v>
      </c>
      <c r="T9" s="214" t="s">
        <v>320</v>
      </c>
      <c r="U9" s="214" t="s">
        <v>334</v>
      </c>
      <c r="V9" s="214" t="s">
        <v>337</v>
      </c>
      <c r="W9" s="399"/>
      <c r="X9" s="399"/>
      <c r="Y9" s="399"/>
      <c r="Z9" s="214" t="s">
        <v>327</v>
      </c>
      <c r="AA9" s="214" t="s">
        <v>328</v>
      </c>
      <c r="AB9" s="394" t="s">
        <v>342</v>
      </c>
      <c r="AC9" s="394"/>
      <c r="AD9" s="409"/>
      <c r="AE9" s="409"/>
      <c r="AF9" s="280" t="s">
        <v>321</v>
      </c>
      <c r="AG9" s="280" t="s">
        <v>322</v>
      </c>
      <c r="AH9" s="280" t="s">
        <v>323</v>
      </c>
      <c r="AI9" s="280" t="s">
        <v>324</v>
      </c>
      <c r="AJ9" s="280" t="s">
        <v>325</v>
      </c>
      <c r="AK9" s="280" t="s">
        <v>326</v>
      </c>
      <c r="AL9" s="280" t="s">
        <v>339</v>
      </c>
      <c r="AM9" s="399"/>
      <c r="AN9" s="399"/>
      <c r="AO9" s="399"/>
    </row>
    <row r="10" spans="1:41" s="281" customFormat="1" x14ac:dyDescent="0.2">
      <c r="A10" s="234" t="s">
        <v>89</v>
      </c>
      <c r="B10" s="234" t="s">
        <v>89</v>
      </c>
      <c r="C10" s="234">
        <v>3</v>
      </c>
      <c r="D10" s="234">
        <v>4</v>
      </c>
      <c r="E10" s="234">
        <v>5</v>
      </c>
      <c r="F10" s="234">
        <v>6</v>
      </c>
      <c r="G10" s="234">
        <v>7</v>
      </c>
      <c r="H10" s="234">
        <v>8</v>
      </c>
      <c r="I10" s="234">
        <v>9</v>
      </c>
      <c r="J10" s="234">
        <v>10</v>
      </c>
      <c r="K10" s="234">
        <v>11</v>
      </c>
      <c r="L10" s="234">
        <v>12</v>
      </c>
      <c r="M10" s="234">
        <v>13</v>
      </c>
      <c r="N10" s="234">
        <v>14</v>
      </c>
      <c r="O10" s="234">
        <v>15</v>
      </c>
      <c r="P10" s="234">
        <v>16</v>
      </c>
      <c r="Q10" s="234">
        <v>17</v>
      </c>
      <c r="R10" s="234">
        <v>18</v>
      </c>
      <c r="S10" s="234">
        <v>19</v>
      </c>
      <c r="T10" s="234">
        <v>20</v>
      </c>
      <c r="U10" s="234">
        <v>21</v>
      </c>
      <c r="V10" s="234">
        <v>22</v>
      </c>
      <c r="W10" s="234">
        <v>23</v>
      </c>
      <c r="X10" s="234">
        <v>24</v>
      </c>
      <c r="Y10" s="234">
        <v>25</v>
      </c>
      <c r="Z10" s="234">
        <v>26</v>
      </c>
      <c r="AA10" s="234">
        <v>27</v>
      </c>
      <c r="AB10" s="234">
        <v>28</v>
      </c>
      <c r="AC10" s="234">
        <v>29</v>
      </c>
      <c r="AD10" s="234">
        <v>30</v>
      </c>
      <c r="AE10" s="234">
        <v>31</v>
      </c>
      <c r="AF10" s="234">
        <v>32</v>
      </c>
      <c r="AG10" s="234">
        <v>33</v>
      </c>
      <c r="AH10" s="234">
        <v>34</v>
      </c>
      <c r="AI10" s="234">
        <v>35</v>
      </c>
      <c r="AJ10" s="234">
        <v>36</v>
      </c>
      <c r="AK10" s="234">
        <v>37</v>
      </c>
      <c r="AL10" s="234">
        <v>38</v>
      </c>
      <c r="AM10" s="234">
        <v>39</v>
      </c>
      <c r="AN10" s="234">
        <v>40</v>
      </c>
      <c r="AO10" s="234">
        <v>41</v>
      </c>
    </row>
    <row r="11" spans="1:41" x14ac:dyDescent="0.2">
      <c r="A11" s="277"/>
      <c r="B11" s="277"/>
      <c r="C11" s="277"/>
      <c r="D11" s="277"/>
      <c r="E11" s="277"/>
      <c r="F11" s="277"/>
      <c r="G11" s="278"/>
      <c r="H11" s="277"/>
      <c r="I11" s="277"/>
      <c r="J11" s="277"/>
      <c r="K11" s="277"/>
      <c r="L11" s="277"/>
      <c r="M11" s="277"/>
      <c r="N11" s="277"/>
      <c r="O11" s="277">
        <f>SUM(J11:N11)</f>
        <v>0</v>
      </c>
      <c r="P11" s="277"/>
      <c r="Q11" s="277"/>
      <c r="R11" s="277"/>
      <c r="S11" s="277"/>
      <c r="T11" s="277"/>
      <c r="U11" s="277"/>
      <c r="V11" s="277">
        <f>SUM(P11:U11)</f>
        <v>0</v>
      </c>
      <c r="W11" s="277">
        <f>V11+O11</f>
        <v>0</v>
      </c>
      <c r="X11" s="277"/>
      <c r="Y11" s="277"/>
      <c r="Z11" s="277"/>
      <c r="AA11" s="277"/>
      <c r="AB11" s="277"/>
      <c r="AC11" s="277"/>
      <c r="AD11" s="277"/>
      <c r="AE11" s="277"/>
      <c r="AF11" s="277"/>
      <c r="AG11" s="277"/>
      <c r="AH11" s="277"/>
      <c r="AI11" s="277"/>
      <c r="AJ11" s="277"/>
      <c r="AK11" s="277"/>
      <c r="AL11" s="277">
        <f>SUM(AF11:AK11)</f>
        <v>0</v>
      </c>
      <c r="AM11" s="277"/>
      <c r="AN11" s="277"/>
      <c r="AO11" s="277"/>
    </row>
    <row r="12" spans="1:41" x14ac:dyDescent="0.2">
      <c r="A12" s="277"/>
      <c r="B12" s="277"/>
      <c r="C12" s="277"/>
      <c r="D12" s="277"/>
      <c r="E12" s="277"/>
      <c r="F12" s="277"/>
      <c r="G12" s="278"/>
      <c r="H12" s="277"/>
      <c r="I12" s="277"/>
      <c r="J12" s="277"/>
      <c r="K12" s="277"/>
      <c r="L12" s="277"/>
      <c r="M12" s="277"/>
      <c r="N12" s="277"/>
      <c r="O12" s="277">
        <f t="shared" ref="O12:O46" si="0">SUM(J12:N12)</f>
        <v>0</v>
      </c>
      <c r="P12" s="277"/>
      <c r="Q12" s="277"/>
      <c r="R12" s="277"/>
      <c r="S12" s="277"/>
      <c r="T12" s="277"/>
      <c r="U12" s="277"/>
      <c r="V12" s="277">
        <f t="shared" ref="V12:V46" si="1">SUM(P12:U12)</f>
        <v>0</v>
      </c>
      <c r="W12" s="277">
        <f t="shared" ref="W12:W46" si="2">V12+O12</f>
        <v>0</v>
      </c>
      <c r="X12" s="277"/>
      <c r="Y12" s="277"/>
      <c r="Z12" s="277"/>
      <c r="AA12" s="277"/>
      <c r="AB12" s="277"/>
      <c r="AC12" s="277"/>
      <c r="AD12" s="277"/>
      <c r="AE12" s="277"/>
      <c r="AF12" s="277"/>
      <c r="AG12" s="277"/>
      <c r="AH12" s="277"/>
      <c r="AI12" s="277"/>
      <c r="AJ12" s="277"/>
      <c r="AK12" s="277"/>
      <c r="AL12" s="277">
        <f t="shared" ref="AL12:AL46" si="3">SUM(AF12:AK12)</f>
        <v>0</v>
      </c>
      <c r="AM12" s="277"/>
      <c r="AN12" s="277"/>
      <c r="AO12" s="277"/>
    </row>
    <row r="13" spans="1:41" x14ac:dyDescent="0.2">
      <c r="A13" s="277"/>
      <c r="B13" s="277"/>
      <c r="C13" s="277"/>
      <c r="D13" s="277"/>
      <c r="E13" s="277"/>
      <c r="F13" s="277"/>
      <c r="G13" s="278"/>
      <c r="H13" s="277"/>
      <c r="I13" s="277"/>
      <c r="J13" s="277"/>
      <c r="K13" s="277"/>
      <c r="L13" s="277"/>
      <c r="M13" s="277"/>
      <c r="N13" s="277"/>
      <c r="O13" s="277">
        <f t="shared" si="0"/>
        <v>0</v>
      </c>
      <c r="P13" s="277"/>
      <c r="Q13" s="277"/>
      <c r="R13" s="277"/>
      <c r="S13" s="277"/>
      <c r="T13" s="277"/>
      <c r="U13" s="277"/>
      <c r="V13" s="277">
        <f t="shared" si="1"/>
        <v>0</v>
      </c>
      <c r="W13" s="277">
        <f t="shared" si="2"/>
        <v>0</v>
      </c>
      <c r="X13" s="277"/>
      <c r="Y13" s="277"/>
      <c r="Z13" s="277"/>
      <c r="AA13" s="277"/>
      <c r="AB13" s="277"/>
      <c r="AC13" s="277"/>
      <c r="AD13" s="277"/>
      <c r="AE13" s="277"/>
      <c r="AF13" s="277"/>
      <c r="AG13" s="277"/>
      <c r="AH13" s="277"/>
      <c r="AI13" s="277"/>
      <c r="AJ13" s="277"/>
      <c r="AK13" s="277"/>
      <c r="AL13" s="277">
        <f t="shared" si="3"/>
        <v>0</v>
      </c>
      <c r="AM13" s="277"/>
      <c r="AN13" s="277"/>
      <c r="AO13" s="277"/>
    </row>
    <row r="14" spans="1:41" x14ac:dyDescent="0.2">
      <c r="A14" s="277"/>
      <c r="B14" s="277"/>
      <c r="C14" s="277"/>
      <c r="D14" s="277"/>
      <c r="E14" s="277"/>
      <c r="F14" s="277"/>
      <c r="G14" s="278"/>
      <c r="H14" s="277"/>
      <c r="I14" s="277"/>
      <c r="J14" s="277"/>
      <c r="K14" s="277"/>
      <c r="L14" s="277"/>
      <c r="M14" s="277"/>
      <c r="N14" s="277"/>
      <c r="O14" s="277">
        <f t="shared" si="0"/>
        <v>0</v>
      </c>
      <c r="P14" s="277"/>
      <c r="Q14" s="277"/>
      <c r="R14" s="277"/>
      <c r="S14" s="277"/>
      <c r="T14" s="277"/>
      <c r="U14" s="277"/>
      <c r="V14" s="277">
        <f t="shared" si="1"/>
        <v>0</v>
      </c>
      <c r="W14" s="277">
        <f t="shared" si="2"/>
        <v>0</v>
      </c>
      <c r="X14" s="277"/>
      <c r="Y14" s="277"/>
      <c r="Z14" s="277"/>
      <c r="AA14" s="277"/>
      <c r="AB14" s="277"/>
      <c r="AC14" s="277"/>
      <c r="AD14" s="277"/>
      <c r="AE14" s="277"/>
      <c r="AF14" s="277"/>
      <c r="AG14" s="277"/>
      <c r="AH14" s="277"/>
      <c r="AI14" s="277"/>
      <c r="AJ14" s="277"/>
      <c r="AK14" s="277"/>
      <c r="AL14" s="277">
        <f t="shared" si="3"/>
        <v>0</v>
      </c>
      <c r="AM14" s="277"/>
      <c r="AN14" s="277"/>
      <c r="AO14" s="277"/>
    </row>
    <row r="15" spans="1:41" x14ac:dyDescent="0.2">
      <c r="A15" s="277"/>
      <c r="B15" s="277"/>
      <c r="C15" s="277"/>
      <c r="D15" s="277"/>
      <c r="E15" s="277"/>
      <c r="F15" s="277"/>
      <c r="G15" s="278"/>
      <c r="H15" s="277"/>
      <c r="I15" s="277"/>
      <c r="J15" s="277"/>
      <c r="K15" s="277"/>
      <c r="L15" s="277"/>
      <c r="M15" s="277"/>
      <c r="N15" s="277"/>
      <c r="O15" s="277">
        <f t="shared" si="0"/>
        <v>0</v>
      </c>
      <c r="P15" s="277"/>
      <c r="Q15" s="277"/>
      <c r="R15" s="277"/>
      <c r="S15" s="277"/>
      <c r="T15" s="277"/>
      <c r="U15" s="277"/>
      <c r="V15" s="277">
        <f t="shared" si="1"/>
        <v>0</v>
      </c>
      <c r="W15" s="277">
        <f t="shared" si="2"/>
        <v>0</v>
      </c>
      <c r="X15" s="277"/>
      <c r="Y15" s="277"/>
      <c r="Z15" s="277"/>
      <c r="AA15" s="277"/>
      <c r="AB15" s="277"/>
      <c r="AC15" s="277"/>
      <c r="AD15" s="277"/>
      <c r="AE15" s="277"/>
      <c r="AF15" s="277"/>
      <c r="AG15" s="277"/>
      <c r="AH15" s="277"/>
      <c r="AI15" s="277"/>
      <c r="AJ15" s="277"/>
      <c r="AK15" s="277"/>
      <c r="AL15" s="277">
        <f t="shared" si="3"/>
        <v>0</v>
      </c>
      <c r="AM15" s="277"/>
      <c r="AN15" s="277"/>
      <c r="AO15" s="277"/>
    </row>
    <row r="16" spans="1:41" x14ac:dyDescent="0.2">
      <c r="A16" s="277"/>
      <c r="B16" s="277"/>
      <c r="C16" s="277"/>
      <c r="D16" s="277"/>
      <c r="E16" s="277"/>
      <c r="F16" s="277"/>
      <c r="G16" s="278"/>
      <c r="H16" s="277"/>
      <c r="I16" s="277"/>
      <c r="J16" s="277"/>
      <c r="K16" s="277"/>
      <c r="L16" s="277"/>
      <c r="M16" s="277"/>
      <c r="N16" s="277"/>
      <c r="O16" s="277">
        <f t="shared" si="0"/>
        <v>0</v>
      </c>
      <c r="P16" s="277"/>
      <c r="Q16" s="277"/>
      <c r="R16" s="277"/>
      <c r="S16" s="277"/>
      <c r="T16" s="277"/>
      <c r="U16" s="277"/>
      <c r="V16" s="277">
        <f t="shared" si="1"/>
        <v>0</v>
      </c>
      <c r="W16" s="277">
        <f t="shared" si="2"/>
        <v>0</v>
      </c>
      <c r="X16" s="277"/>
      <c r="Y16" s="277"/>
      <c r="Z16" s="277"/>
      <c r="AA16" s="277"/>
      <c r="AB16" s="277"/>
      <c r="AC16" s="277"/>
      <c r="AD16" s="277"/>
      <c r="AE16" s="277"/>
      <c r="AF16" s="277"/>
      <c r="AG16" s="277"/>
      <c r="AH16" s="277"/>
      <c r="AI16" s="277"/>
      <c r="AJ16" s="277"/>
      <c r="AK16" s="277"/>
      <c r="AL16" s="277">
        <f t="shared" si="3"/>
        <v>0</v>
      </c>
      <c r="AM16" s="277"/>
      <c r="AN16" s="277"/>
      <c r="AO16" s="277"/>
    </row>
    <row r="17" spans="1:41" x14ac:dyDescent="0.2">
      <c r="A17" s="277"/>
      <c r="B17" s="277"/>
      <c r="C17" s="277"/>
      <c r="D17" s="277"/>
      <c r="E17" s="277"/>
      <c r="F17" s="277"/>
      <c r="G17" s="278"/>
      <c r="H17" s="277"/>
      <c r="I17" s="277"/>
      <c r="J17" s="277"/>
      <c r="K17" s="277"/>
      <c r="L17" s="277"/>
      <c r="M17" s="277"/>
      <c r="N17" s="277"/>
      <c r="O17" s="277">
        <f t="shared" si="0"/>
        <v>0</v>
      </c>
      <c r="P17" s="277"/>
      <c r="Q17" s="277"/>
      <c r="R17" s="277"/>
      <c r="S17" s="277"/>
      <c r="T17" s="277"/>
      <c r="U17" s="277"/>
      <c r="V17" s="277">
        <f t="shared" si="1"/>
        <v>0</v>
      </c>
      <c r="W17" s="277">
        <f t="shared" si="2"/>
        <v>0</v>
      </c>
      <c r="X17" s="277"/>
      <c r="Y17" s="277"/>
      <c r="Z17" s="277"/>
      <c r="AA17" s="277"/>
      <c r="AB17" s="277"/>
      <c r="AC17" s="277"/>
      <c r="AD17" s="277"/>
      <c r="AE17" s="277"/>
      <c r="AF17" s="277"/>
      <c r="AG17" s="277"/>
      <c r="AH17" s="277"/>
      <c r="AI17" s="277"/>
      <c r="AJ17" s="277"/>
      <c r="AK17" s="277"/>
      <c r="AL17" s="277">
        <f t="shared" si="3"/>
        <v>0</v>
      </c>
      <c r="AM17" s="277"/>
      <c r="AN17" s="277"/>
      <c r="AO17" s="277"/>
    </row>
    <row r="18" spans="1:41" x14ac:dyDescent="0.2">
      <c r="A18" s="277"/>
      <c r="B18" s="277"/>
      <c r="C18" s="277"/>
      <c r="D18" s="277"/>
      <c r="E18" s="277"/>
      <c r="F18" s="277"/>
      <c r="G18" s="278"/>
      <c r="H18" s="277"/>
      <c r="I18" s="277"/>
      <c r="J18" s="277"/>
      <c r="K18" s="277"/>
      <c r="L18" s="277"/>
      <c r="M18" s="277"/>
      <c r="N18" s="277"/>
      <c r="O18" s="277">
        <f t="shared" si="0"/>
        <v>0</v>
      </c>
      <c r="P18" s="277"/>
      <c r="Q18" s="277"/>
      <c r="R18" s="277"/>
      <c r="S18" s="277"/>
      <c r="T18" s="277"/>
      <c r="U18" s="277"/>
      <c r="V18" s="277">
        <f t="shared" si="1"/>
        <v>0</v>
      </c>
      <c r="W18" s="277">
        <f t="shared" si="2"/>
        <v>0</v>
      </c>
      <c r="X18" s="277"/>
      <c r="Y18" s="277"/>
      <c r="Z18" s="277"/>
      <c r="AA18" s="277"/>
      <c r="AB18" s="277"/>
      <c r="AC18" s="277"/>
      <c r="AD18" s="277"/>
      <c r="AE18" s="277"/>
      <c r="AF18" s="277"/>
      <c r="AG18" s="277"/>
      <c r="AH18" s="277"/>
      <c r="AI18" s="277"/>
      <c r="AJ18" s="277"/>
      <c r="AK18" s="277"/>
      <c r="AL18" s="277">
        <f t="shared" si="3"/>
        <v>0</v>
      </c>
      <c r="AM18" s="277"/>
      <c r="AN18" s="277"/>
      <c r="AO18" s="277"/>
    </row>
    <row r="19" spans="1:41" x14ac:dyDescent="0.2">
      <c r="A19" s="277"/>
      <c r="B19" s="277"/>
      <c r="C19" s="277"/>
      <c r="D19" s="277"/>
      <c r="E19" s="277"/>
      <c r="F19" s="277"/>
      <c r="G19" s="278"/>
      <c r="H19" s="277"/>
      <c r="I19" s="277"/>
      <c r="J19" s="277"/>
      <c r="K19" s="277"/>
      <c r="L19" s="277"/>
      <c r="M19" s="277"/>
      <c r="N19" s="277"/>
      <c r="O19" s="277">
        <f t="shared" si="0"/>
        <v>0</v>
      </c>
      <c r="P19" s="277"/>
      <c r="Q19" s="277"/>
      <c r="R19" s="277"/>
      <c r="S19" s="277"/>
      <c r="T19" s="277"/>
      <c r="U19" s="277"/>
      <c r="V19" s="277">
        <f t="shared" si="1"/>
        <v>0</v>
      </c>
      <c r="W19" s="277">
        <f t="shared" si="2"/>
        <v>0</v>
      </c>
      <c r="X19" s="277"/>
      <c r="Y19" s="277"/>
      <c r="Z19" s="277"/>
      <c r="AA19" s="277"/>
      <c r="AB19" s="277"/>
      <c r="AC19" s="277"/>
      <c r="AD19" s="277"/>
      <c r="AE19" s="277"/>
      <c r="AF19" s="277"/>
      <c r="AG19" s="277"/>
      <c r="AH19" s="277"/>
      <c r="AI19" s="277"/>
      <c r="AJ19" s="277"/>
      <c r="AK19" s="277"/>
      <c r="AL19" s="277">
        <f t="shared" si="3"/>
        <v>0</v>
      </c>
      <c r="AM19" s="277"/>
      <c r="AN19" s="277"/>
      <c r="AO19" s="277"/>
    </row>
    <row r="20" spans="1:41" x14ac:dyDescent="0.2">
      <c r="A20" s="277"/>
      <c r="B20" s="277"/>
      <c r="C20" s="277"/>
      <c r="D20" s="277"/>
      <c r="E20" s="277"/>
      <c r="F20" s="277"/>
      <c r="G20" s="278"/>
      <c r="H20" s="277"/>
      <c r="I20" s="277"/>
      <c r="J20" s="277"/>
      <c r="K20" s="277"/>
      <c r="L20" s="277"/>
      <c r="M20" s="277"/>
      <c r="N20" s="277"/>
      <c r="O20" s="277">
        <f t="shared" si="0"/>
        <v>0</v>
      </c>
      <c r="P20" s="277"/>
      <c r="Q20" s="277"/>
      <c r="R20" s="277"/>
      <c r="S20" s="277"/>
      <c r="T20" s="277"/>
      <c r="U20" s="277"/>
      <c r="V20" s="277">
        <f t="shared" si="1"/>
        <v>0</v>
      </c>
      <c r="W20" s="277">
        <f t="shared" si="2"/>
        <v>0</v>
      </c>
      <c r="X20" s="277"/>
      <c r="Y20" s="277"/>
      <c r="Z20" s="277"/>
      <c r="AA20" s="277"/>
      <c r="AB20" s="277"/>
      <c r="AC20" s="277"/>
      <c r="AD20" s="277"/>
      <c r="AE20" s="277"/>
      <c r="AF20" s="277"/>
      <c r="AG20" s="277"/>
      <c r="AH20" s="277"/>
      <c r="AI20" s="277"/>
      <c r="AJ20" s="277"/>
      <c r="AK20" s="277"/>
      <c r="AL20" s="277">
        <f t="shared" si="3"/>
        <v>0</v>
      </c>
      <c r="AM20" s="277"/>
      <c r="AN20" s="277"/>
      <c r="AO20" s="277"/>
    </row>
    <row r="21" spans="1:41" x14ac:dyDescent="0.2">
      <c r="A21" s="277"/>
      <c r="B21" s="277"/>
      <c r="C21" s="277"/>
      <c r="D21" s="277"/>
      <c r="E21" s="277"/>
      <c r="F21" s="277"/>
      <c r="G21" s="278"/>
      <c r="H21" s="277"/>
      <c r="I21" s="277"/>
      <c r="J21" s="277"/>
      <c r="K21" s="277"/>
      <c r="L21" s="277"/>
      <c r="M21" s="277"/>
      <c r="N21" s="277"/>
      <c r="O21" s="277">
        <f t="shared" si="0"/>
        <v>0</v>
      </c>
      <c r="P21" s="277"/>
      <c r="Q21" s="277"/>
      <c r="R21" s="277"/>
      <c r="S21" s="277"/>
      <c r="T21" s="277"/>
      <c r="U21" s="277"/>
      <c r="V21" s="277">
        <f t="shared" si="1"/>
        <v>0</v>
      </c>
      <c r="W21" s="277">
        <f t="shared" si="2"/>
        <v>0</v>
      </c>
      <c r="X21" s="277"/>
      <c r="Y21" s="277"/>
      <c r="Z21" s="277"/>
      <c r="AA21" s="277"/>
      <c r="AB21" s="277"/>
      <c r="AC21" s="277"/>
      <c r="AD21" s="277"/>
      <c r="AE21" s="277"/>
      <c r="AF21" s="277"/>
      <c r="AG21" s="277"/>
      <c r="AH21" s="277"/>
      <c r="AI21" s="277"/>
      <c r="AJ21" s="277"/>
      <c r="AK21" s="277"/>
      <c r="AL21" s="277">
        <f t="shared" si="3"/>
        <v>0</v>
      </c>
      <c r="AM21" s="277"/>
      <c r="AN21" s="277"/>
      <c r="AO21" s="277"/>
    </row>
    <row r="22" spans="1:41" x14ac:dyDescent="0.2">
      <c r="A22" s="277"/>
      <c r="B22" s="277"/>
      <c r="C22" s="277"/>
      <c r="D22" s="277"/>
      <c r="E22" s="277"/>
      <c r="F22" s="277"/>
      <c r="G22" s="278"/>
      <c r="H22" s="277"/>
      <c r="I22" s="277"/>
      <c r="J22" s="277"/>
      <c r="K22" s="277"/>
      <c r="L22" s="277"/>
      <c r="M22" s="277"/>
      <c r="N22" s="277"/>
      <c r="O22" s="277">
        <f t="shared" si="0"/>
        <v>0</v>
      </c>
      <c r="P22" s="277"/>
      <c r="Q22" s="277"/>
      <c r="R22" s="277"/>
      <c r="S22" s="277"/>
      <c r="T22" s="277"/>
      <c r="U22" s="277"/>
      <c r="V22" s="277">
        <f t="shared" si="1"/>
        <v>0</v>
      </c>
      <c r="W22" s="277">
        <f t="shared" si="2"/>
        <v>0</v>
      </c>
      <c r="X22" s="277"/>
      <c r="Y22" s="277"/>
      <c r="Z22" s="277"/>
      <c r="AA22" s="277"/>
      <c r="AB22" s="277"/>
      <c r="AC22" s="277"/>
      <c r="AD22" s="277"/>
      <c r="AE22" s="277"/>
      <c r="AF22" s="277"/>
      <c r="AG22" s="277"/>
      <c r="AH22" s="277"/>
      <c r="AI22" s="277"/>
      <c r="AJ22" s="277"/>
      <c r="AK22" s="277"/>
      <c r="AL22" s="277">
        <f t="shared" si="3"/>
        <v>0</v>
      </c>
      <c r="AM22" s="277"/>
      <c r="AN22" s="277"/>
      <c r="AO22" s="277"/>
    </row>
    <row r="23" spans="1:41" x14ac:dyDescent="0.2">
      <c r="A23" s="277"/>
      <c r="B23" s="277"/>
      <c r="C23" s="277"/>
      <c r="D23" s="277"/>
      <c r="E23" s="277"/>
      <c r="F23" s="277"/>
      <c r="G23" s="278"/>
      <c r="H23" s="277"/>
      <c r="I23" s="277"/>
      <c r="J23" s="277"/>
      <c r="K23" s="277"/>
      <c r="L23" s="277"/>
      <c r="M23" s="277"/>
      <c r="N23" s="277"/>
      <c r="O23" s="277">
        <f t="shared" si="0"/>
        <v>0</v>
      </c>
      <c r="P23" s="277"/>
      <c r="Q23" s="277"/>
      <c r="R23" s="277"/>
      <c r="S23" s="277"/>
      <c r="T23" s="277"/>
      <c r="U23" s="277"/>
      <c r="V23" s="277">
        <f t="shared" si="1"/>
        <v>0</v>
      </c>
      <c r="W23" s="277">
        <f t="shared" si="2"/>
        <v>0</v>
      </c>
      <c r="X23" s="277"/>
      <c r="Y23" s="277"/>
      <c r="Z23" s="277"/>
      <c r="AA23" s="277"/>
      <c r="AB23" s="277"/>
      <c r="AC23" s="277"/>
      <c r="AD23" s="277"/>
      <c r="AE23" s="277"/>
      <c r="AF23" s="277"/>
      <c r="AG23" s="277"/>
      <c r="AH23" s="277"/>
      <c r="AI23" s="277"/>
      <c r="AJ23" s="277"/>
      <c r="AK23" s="277"/>
      <c r="AL23" s="277">
        <f t="shared" si="3"/>
        <v>0</v>
      </c>
      <c r="AM23" s="277"/>
      <c r="AN23" s="277"/>
      <c r="AO23" s="277"/>
    </row>
    <row r="24" spans="1:41" x14ac:dyDescent="0.2">
      <c r="A24" s="277"/>
      <c r="B24" s="277"/>
      <c r="C24" s="277"/>
      <c r="D24" s="277"/>
      <c r="E24" s="277"/>
      <c r="F24" s="277"/>
      <c r="G24" s="278"/>
      <c r="H24" s="277"/>
      <c r="I24" s="277"/>
      <c r="J24" s="277"/>
      <c r="K24" s="277"/>
      <c r="L24" s="277"/>
      <c r="M24" s="277"/>
      <c r="N24" s="277"/>
      <c r="O24" s="277">
        <f t="shared" si="0"/>
        <v>0</v>
      </c>
      <c r="P24" s="277"/>
      <c r="Q24" s="277"/>
      <c r="R24" s="277"/>
      <c r="S24" s="277"/>
      <c r="T24" s="277"/>
      <c r="U24" s="277"/>
      <c r="V24" s="277">
        <f t="shared" si="1"/>
        <v>0</v>
      </c>
      <c r="W24" s="277">
        <f t="shared" si="2"/>
        <v>0</v>
      </c>
      <c r="X24" s="277"/>
      <c r="Y24" s="277"/>
      <c r="Z24" s="277"/>
      <c r="AA24" s="277"/>
      <c r="AB24" s="277"/>
      <c r="AC24" s="277"/>
      <c r="AD24" s="277"/>
      <c r="AE24" s="277"/>
      <c r="AF24" s="277"/>
      <c r="AG24" s="277"/>
      <c r="AH24" s="277"/>
      <c r="AI24" s="277"/>
      <c r="AJ24" s="277"/>
      <c r="AK24" s="277"/>
      <c r="AL24" s="277">
        <f t="shared" si="3"/>
        <v>0</v>
      </c>
      <c r="AM24" s="277"/>
      <c r="AN24" s="277"/>
      <c r="AO24" s="277"/>
    </row>
    <row r="25" spans="1:41" x14ac:dyDescent="0.2">
      <c r="A25" s="277"/>
      <c r="B25" s="277"/>
      <c r="C25" s="277"/>
      <c r="D25" s="277"/>
      <c r="E25" s="277"/>
      <c r="F25" s="277"/>
      <c r="G25" s="278"/>
      <c r="H25" s="277"/>
      <c r="I25" s="277"/>
      <c r="J25" s="277"/>
      <c r="K25" s="277"/>
      <c r="L25" s="277"/>
      <c r="M25" s="277"/>
      <c r="N25" s="277"/>
      <c r="O25" s="277">
        <f t="shared" si="0"/>
        <v>0</v>
      </c>
      <c r="P25" s="277"/>
      <c r="Q25" s="277"/>
      <c r="R25" s="277"/>
      <c r="S25" s="277"/>
      <c r="T25" s="277"/>
      <c r="U25" s="277"/>
      <c r="V25" s="277">
        <f t="shared" si="1"/>
        <v>0</v>
      </c>
      <c r="W25" s="277">
        <f t="shared" si="2"/>
        <v>0</v>
      </c>
      <c r="X25" s="277"/>
      <c r="Y25" s="277"/>
      <c r="Z25" s="277"/>
      <c r="AA25" s="277"/>
      <c r="AB25" s="277"/>
      <c r="AC25" s="277"/>
      <c r="AD25" s="277"/>
      <c r="AE25" s="277"/>
      <c r="AF25" s="277"/>
      <c r="AG25" s="277"/>
      <c r="AH25" s="277"/>
      <c r="AI25" s="277"/>
      <c r="AJ25" s="277"/>
      <c r="AK25" s="277"/>
      <c r="AL25" s="277">
        <f t="shared" si="3"/>
        <v>0</v>
      </c>
      <c r="AM25" s="277"/>
      <c r="AN25" s="277"/>
      <c r="AO25" s="277"/>
    </row>
    <row r="26" spans="1:41" x14ac:dyDescent="0.2">
      <c r="A26" s="277"/>
      <c r="B26" s="277"/>
      <c r="C26" s="277"/>
      <c r="D26" s="277"/>
      <c r="E26" s="277"/>
      <c r="F26" s="277"/>
      <c r="G26" s="278"/>
      <c r="H26" s="277"/>
      <c r="I26" s="277"/>
      <c r="J26" s="277"/>
      <c r="K26" s="277"/>
      <c r="L26" s="277"/>
      <c r="M26" s="277"/>
      <c r="N26" s="277"/>
      <c r="O26" s="277">
        <f t="shared" si="0"/>
        <v>0</v>
      </c>
      <c r="P26" s="277"/>
      <c r="Q26" s="277"/>
      <c r="R26" s="277"/>
      <c r="S26" s="277"/>
      <c r="T26" s="277"/>
      <c r="U26" s="277"/>
      <c r="V26" s="277">
        <f t="shared" si="1"/>
        <v>0</v>
      </c>
      <c r="W26" s="277">
        <f t="shared" si="2"/>
        <v>0</v>
      </c>
      <c r="X26" s="277"/>
      <c r="Y26" s="277"/>
      <c r="Z26" s="277"/>
      <c r="AA26" s="277"/>
      <c r="AB26" s="277"/>
      <c r="AC26" s="277"/>
      <c r="AD26" s="277"/>
      <c r="AE26" s="277"/>
      <c r="AF26" s="277"/>
      <c r="AG26" s="277"/>
      <c r="AH26" s="277"/>
      <c r="AI26" s="277"/>
      <c r="AJ26" s="277"/>
      <c r="AK26" s="277"/>
      <c r="AL26" s="277">
        <f t="shared" si="3"/>
        <v>0</v>
      </c>
      <c r="AM26" s="277"/>
      <c r="AN26" s="277"/>
      <c r="AO26" s="277"/>
    </row>
    <row r="27" spans="1:41" x14ac:dyDescent="0.2">
      <c r="A27" s="277"/>
      <c r="B27" s="277"/>
      <c r="C27" s="277"/>
      <c r="D27" s="277"/>
      <c r="E27" s="277"/>
      <c r="F27" s="277"/>
      <c r="G27" s="278"/>
      <c r="H27" s="277"/>
      <c r="I27" s="277"/>
      <c r="J27" s="277"/>
      <c r="K27" s="277"/>
      <c r="L27" s="277"/>
      <c r="M27" s="277"/>
      <c r="N27" s="277"/>
      <c r="O27" s="277">
        <f t="shared" si="0"/>
        <v>0</v>
      </c>
      <c r="P27" s="277"/>
      <c r="Q27" s="277"/>
      <c r="R27" s="277"/>
      <c r="S27" s="277"/>
      <c r="T27" s="277"/>
      <c r="U27" s="277"/>
      <c r="V27" s="277">
        <f t="shared" si="1"/>
        <v>0</v>
      </c>
      <c r="W27" s="277">
        <f t="shared" si="2"/>
        <v>0</v>
      </c>
      <c r="X27" s="277"/>
      <c r="Y27" s="277"/>
      <c r="Z27" s="277"/>
      <c r="AA27" s="277"/>
      <c r="AB27" s="277"/>
      <c r="AC27" s="277"/>
      <c r="AD27" s="277"/>
      <c r="AE27" s="277"/>
      <c r="AF27" s="277"/>
      <c r="AG27" s="277"/>
      <c r="AH27" s="277"/>
      <c r="AI27" s="277"/>
      <c r="AJ27" s="277"/>
      <c r="AK27" s="277"/>
      <c r="AL27" s="277">
        <f t="shared" si="3"/>
        <v>0</v>
      </c>
      <c r="AM27" s="277"/>
      <c r="AN27" s="277"/>
      <c r="AO27" s="277"/>
    </row>
    <row r="28" spans="1:41" x14ac:dyDescent="0.2">
      <c r="A28" s="277"/>
      <c r="B28" s="277"/>
      <c r="C28" s="277"/>
      <c r="D28" s="277"/>
      <c r="E28" s="277"/>
      <c r="F28" s="277"/>
      <c r="G28" s="278"/>
      <c r="H28" s="277"/>
      <c r="I28" s="277"/>
      <c r="J28" s="277"/>
      <c r="K28" s="277"/>
      <c r="L28" s="277"/>
      <c r="M28" s="277"/>
      <c r="N28" s="277"/>
      <c r="O28" s="277">
        <f t="shared" si="0"/>
        <v>0</v>
      </c>
      <c r="P28" s="277"/>
      <c r="Q28" s="277"/>
      <c r="R28" s="277"/>
      <c r="S28" s="277"/>
      <c r="T28" s="277"/>
      <c r="U28" s="277"/>
      <c r="V28" s="277">
        <f t="shared" si="1"/>
        <v>0</v>
      </c>
      <c r="W28" s="277">
        <f t="shared" si="2"/>
        <v>0</v>
      </c>
      <c r="X28" s="277"/>
      <c r="Y28" s="277"/>
      <c r="Z28" s="277"/>
      <c r="AA28" s="277"/>
      <c r="AB28" s="277"/>
      <c r="AC28" s="277"/>
      <c r="AD28" s="277"/>
      <c r="AE28" s="277"/>
      <c r="AF28" s="277"/>
      <c r="AG28" s="277"/>
      <c r="AH28" s="277"/>
      <c r="AI28" s="277"/>
      <c r="AJ28" s="277"/>
      <c r="AK28" s="277"/>
      <c r="AL28" s="277">
        <f t="shared" si="3"/>
        <v>0</v>
      </c>
      <c r="AM28" s="277"/>
      <c r="AN28" s="277"/>
      <c r="AO28" s="277"/>
    </row>
    <row r="29" spans="1:41" x14ac:dyDescent="0.2">
      <c r="A29" s="277"/>
      <c r="B29" s="277"/>
      <c r="C29" s="277"/>
      <c r="D29" s="277"/>
      <c r="E29" s="277"/>
      <c r="F29" s="277"/>
      <c r="G29" s="278"/>
      <c r="H29" s="277"/>
      <c r="I29" s="277"/>
      <c r="J29" s="277"/>
      <c r="K29" s="277"/>
      <c r="L29" s="277"/>
      <c r="M29" s="277"/>
      <c r="N29" s="277"/>
      <c r="O29" s="277">
        <f t="shared" si="0"/>
        <v>0</v>
      </c>
      <c r="P29" s="277"/>
      <c r="Q29" s="277"/>
      <c r="R29" s="277"/>
      <c r="S29" s="277"/>
      <c r="T29" s="277"/>
      <c r="U29" s="277"/>
      <c r="V29" s="277">
        <f t="shared" si="1"/>
        <v>0</v>
      </c>
      <c r="W29" s="277">
        <f t="shared" si="2"/>
        <v>0</v>
      </c>
      <c r="X29" s="277"/>
      <c r="Y29" s="277"/>
      <c r="Z29" s="277"/>
      <c r="AA29" s="277"/>
      <c r="AB29" s="277"/>
      <c r="AC29" s="277"/>
      <c r="AD29" s="277"/>
      <c r="AE29" s="277"/>
      <c r="AF29" s="277"/>
      <c r="AG29" s="277"/>
      <c r="AH29" s="277"/>
      <c r="AI29" s="277"/>
      <c r="AJ29" s="277"/>
      <c r="AK29" s="277"/>
      <c r="AL29" s="277">
        <f t="shared" si="3"/>
        <v>0</v>
      </c>
      <c r="AM29" s="277"/>
      <c r="AN29" s="277"/>
      <c r="AO29" s="277"/>
    </row>
    <row r="30" spans="1:41" x14ac:dyDescent="0.2">
      <c r="A30" s="277"/>
      <c r="B30" s="277"/>
      <c r="C30" s="277"/>
      <c r="D30" s="277"/>
      <c r="E30" s="277"/>
      <c r="F30" s="277"/>
      <c r="G30" s="278"/>
      <c r="H30" s="277"/>
      <c r="I30" s="277"/>
      <c r="J30" s="277"/>
      <c r="K30" s="277"/>
      <c r="L30" s="277"/>
      <c r="M30" s="277"/>
      <c r="N30" s="277"/>
      <c r="O30" s="277">
        <f t="shared" si="0"/>
        <v>0</v>
      </c>
      <c r="P30" s="277"/>
      <c r="Q30" s="277"/>
      <c r="R30" s="277"/>
      <c r="S30" s="277"/>
      <c r="T30" s="277"/>
      <c r="U30" s="277"/>
      <c r="V30" s="277">
        <f t="shared" si="1"/>
        <v>0</v>
      </c>
      <c r="W30" s="277">
        <f t="shared" si="2"/>
        <v>0</v>
      </c>
      <c r="X30" s="277"/>
      <c r="Y30" s="277"/>
      <c r="Z30" s="277"/>
      <c r="AA30" s="277"/>
      <c r="AB30" s="277"/>
      <c r="AC30" s="277"/>
      <c r="AD30" s="277"/>
      <c r="AE30" s="277"/>
      <c r="AF30" s="277"/>
      <c r="AG30" s="277"/>
      <c r="AH30" s="277"/>
      <c r="AI30" s="277"/>
      <c r="AJ30" s="277"/>
      <c r="AK30" s="277"/>
      <c r="AL30" s="277">
        <f t="shared" si="3"/>
        <v>0</v>
      </c>
      <c r="AM30" s="277"/>
      <c r="AN30" s="277"/>
      <c r="AO30" s="277"/>
    </row>
    <row r="31" spans="1:41" x14ac:dyDescent="0.2">
      <c r="A31" s="277"/>
      <c r="B31" s="277"/>
      <c r="C31" s="277"/>
      <c r="D31" s="277"/>
      <c r="E31" s="277"/>
      <c r="F31" s="277"/>
      <c r="G31" s="278"/>
      <c r="H31" s="277"/>
      <c r="I31" s="277"/>
      <c r="J31" s="277"/>
      <c r="K31" s="277"/>
      <c r="L31" s="277"/>
      <c r="M31" s="277"/>
      <c r="N31" s="277"/>
      <c r="O31" s="277">
        <f t="shared" si="0"/>
        <v>0</v>
      </c>
      <c r="P31" s="277"/>
      <c r="Q31" s="277"/>
      <c r="R31" s="277"/>
      <c r="S31" s="277"/>
      <c r="T31" s="277"/>
      <c r="U31" s="277"/>
      <c r="V31" s="277">
        <f t="shared" si="1"/>
        <v>0</v>
      </c>
      <c r="W31" s="277">
        <f t="shared" si="2"/>
        <v>0</v>
      </c>
      <c r="X31" s="277"/>
      <c r="Y31" s="277"/>
      <c r="Z31" s="277"/>
      <c r="AA31" s="277"/>
      <c r="AB31" s="277"/>
      <c r="AC31" s="277"/>
      <c r="AD31" s="277"/>
      <c r="AE31" s="277"/>
      <c r="AF31" s="277"/>
      <c r="AG31" s="277"/>
      <c r="AH31" s="277"/>
      <c r="AI31" s="277"/>
      <c r="AJ31" s="277"/>
      <c r="AK31" s="277"/>
      <c r="AL31" s="277">
        <f t="shared" si="3"/>
        <v>0</v>
      </c>
      <c r="AM31" s="277"/>
      <c r="AN31" s="277"/>
      <c r="AO31" s="277"/>
    </row>
    <row r="32" spans="1:41" x14ac:dyDescent="0.2">
      <c r="A32" s="277"/>
      <c r="B32" s="277"/>
      <c r="C32" s="277"/>
      <c r="D32" s="277"/>
      <c r="E32" s="277"/>
      <c r="F32" s="277"/>
      <c r="G32" s="278"/>
      <c r="H32" s="277"/>
      <c r="I32" s="277"/>
      <c r="J32" s="277"/>
      <c r="K32" s="277"/>
      <c r="L32" s="277"/>
      <c r="M32" s="277"/>
      <c r="N32" s="277"/>
      <c r="O32" s="277">
        <f t="shared" si="0"/>
        <v>0</v>
      </c>
      <c r="P32" s="277"/>
      <c r="Q32" s="277"/>
      <c r="R32" s="277"/>
      <c r="S32" s="277"/>
      <c r="T32" s="277"/>
      <c r="U32" s="277"/>
      <c r="V32" s="277">
        <f t="shared" si="1"/>
        <v>0</v>
      </c>
      <c r="W32" s="277">
        <f t="shared" si="2"/>
        <v>0</v>
      </c>
      <c r="X32" s="277"/>
      <c r="Y32" s="277"/>
      <c r="Z32" s="277"/>
      <c r="AA32" s="277"/>
      <c r="AB32" s="277"/>
      <c r="AC32" s="277"/>
      <c r="AD32" s="277"/>
      <c r="AE32" s="277"/>
      <c r="AF32" s="277"/>
      <c r="AG32" s="277"/>
      <c r="AH32" s="277"/>
      <c r="AI32" s="277"/>
      <c r="AJ32" s="277"/>
      <c r="AK32" s="277"/>
      <c r="AL32" s="277">
        <f t="shared" si="3"/>
        <v>0</v>
      </c>
      <c r="AM32" s="277"/>
      <c r="AN32" s="277"/>
      <c r="AO32" s="277"/>
    </row>
    <row r="33" spans="1:41" x14ac:dyDescent="0.2">
      <c r="A33" s="277"/>
      <c r="B33" s="277"/>
      <c r="C33" s="277"/>
      <c r="D33" s="277"/>
      <c r="E33" s="277"/>
      <c r="F33" s="277"/>
      <c r="G33" s="278"/>
      <c r="H33" s="277"/>
      <c r="I33" s="277"/>
      <c r="J33" s="277"/>
      <c r="K33" s="277"/>
      <c r="L33" s="277"/>
      <c r="M33" s="277"/>
      <c r="N33" s="277"/>
      <c r="O33" s="277">
        <f t="shared" si="0"/>
        <v>0</v>
      </c>
      <c r="P33" s="277"/>
      <c r="Q33" s="277"/>
      <c r="R33" s="277"/>
      <c r="S33" s="277"/>
      <c r="T33" s="277"/>
      <c r="U33" s="277"/>
      <c r="V33" s="277">
        <f t="shared" si="1"/>
        <v>0</v>
      </c>
      <c r="W33" s="277">
        <f t="shared" si="2"/>
        <v>0</v>
      </c>
      <c r="X33" s="277"/>
      <c r="Y33" s="277"/>
      <c r="Z33" s="277"/>
      <c r="AA33" s="277"/>
      <c r="AB33" s="277"/>
      <c r="AC33" s="277"/>
      <c r="AD33" s="277"/>
      <c r="AE33" s="277"/>
      <c r="AF33" s="277"/>
      <c r="AG33" s="277"/>
      <c r="AH33" s="277"/>
      <c r="AI33" s="277"/>
      <c r="AJ33" s="277"/>
      <c r="AK33" s="277"/>
      <c r="AL33" s="277">
        <f t="shared" si="3"/>
        <v>0</v>
      </c>
      <c r="AM33" s="277"/>
      <c r="AN33" s="277"/>
      <c r="AO33" s="277"/>
    </row>
    <row r="34" spans="1:41" x14ac:dyDescent="0.2">
      <c r="A34" s="277"/>
      <c r="B34" s="277"/>
      <c r="C34" s="277"/>
      <c r="D34" s="277"/>
      <c r="E34" s="277"/>
      <c r="F34" s="277"/>
      <c r="G34" s="278"/>
      <c r="H34" s="277"/>
      <c r="I34" s="277"/>
      <c r="J34" s="277"/>
      <c r="K34" s="277"/>
      <c r="L34" s="277"/>
      <c r="M34" s="277"/>
      <c r="N34" s="277"/>
      <c r="O34" s="277">
        <f t="shared" si="0"/>
        <v>0</v>
      </c>
      <c r="P34" s="277"/>
      <c r="Q34" s="277"/>
      <c r="R34" s="277"/>
      <c r="S34" s="277"/>
      <c r="T34" s="277"/>
      <c r="U34" s="277"/>
      <c r="V34" s="277">
        <f t="shared" si="1"/>
        <v>0</v>
      </c>
      <c r="W34" s="277">
        <f t="shared" si="2"/>
        <v>0</v>
      </c>
      <c r="X34" s="277"/>
      <c r="Y34" s="277"/>
      <c r="Z34" s="277"/>
      <c r="AA34" s="277"/>
      <c r="AB34" s="277"/>
      <c r="AC34" s="277"/>
      <c r="AD34" s="277"/>
      <c r="AE34" s="277"/>
      <c r="AF34" s="277"/>
      <c r="AG34" s="277"/>
      <c r="AH34" s="277"/>
      <c r="AI34" s="277"/>
      <c r="AJ34" s="277"/>
      <c r="AK34" s="277"/>
      <c r="AL34" s="277">
        <f t="shared" si="3"/>
        <v>0</v>
      </c>
      <c r="AM34" s="277"/>
      <c r="AN34" s="277"/>
      <c r="AO34" s="277"/>
    </row>
    <row r="35" spans="1:41" x14ac:dyDescent="0.2">
      <c r="A35" s="277"/>
      <c r="B35" s="277"/>
      <c r="C35" s="277"/>
      <c r="D35" s="277"/>
      <c r="E35" s="277"/>
      <c r="F35" s="277"/>
      <c r="G35" s="278"/>
      <c r="H35" s="277"/>
      <c r="I35" s="277"/>
      <c r="J35" s="277"/>
      <c r="K35" s="277"/>
      <c r="L35" s="277"/>
      <c r="M35" s="277"/>
      <c r="N35" s="277"/>
      <c r="O35" s="277">
        <f t="shared" si="0"/>
        <v>0</v>
      </c>
      <c r="P35" s="277"/>
      <c r="Q35" s="277"/>
      <c r="R35" s="277"/>
      <c r="S35" s="277"/>
      <c r="T35" s="277"/>
      <c r="U35" s="277"/>
      <c r="V35" s="277">
        <f t="shared" si="1"/>
        <v>0</v>
      </c>
      <c r="W35" s="277">
        <f t="shared" si="2"/>
        <v>0</v>
      </c>
      <c r="X35" s="277"/>
      <c r="Y35" s="277"/>
      <c r="Z35" s="277"/>
      <c r="AA35" s="277"/>
      <c r="AB35" s="277"/>
      <c r="AC35" s="277"/>
      <c r="AD35" s="277"/>
      <c r="AE35" s="277"/>
      <c r="AF35" s="277"/>
      <c r="AG35" s="277"/>
      <c r="AH35" s="277"/>
      <c r="AI35" s="277"/>
      <c r="AJ35" s="277"/>
      <c r="AK35" s="277"/>
      <c r="AL35" s="277">
        <f t="shared" si="3"/>
        <v>0</v>
      </c>
      <c r="AM35" s="277"/>
      <c r="AN35" s="277"/>
      <c r="AO35" s="277"/>
    </row>
    <row r="36" spans="1:41" x14ac:dyDescent="0.2">
      <c r="A36" s="277"/>
      <c r="B36" s="277"/>
      <c r="C36" s="277"/>
      <c r="D36" s="277"/>
      <c r="E36" s="277"/>
      <c r="F36" s="277"/>
      <c r="G36" s="278"/>
      <c r="H36" s="277"/>
      <c r="I36" s="277"/>
      <c r="J36" s="277"/>
      <c r="K36" s="277"/>
      <c r="L36" s="277"/>
      <c r="M36" s="277"/>
      <c r="N36" s="277"/>
      <c r="O36" s="277">
        <f t="shared" si="0"/>
        <v>0</v>
      </c>
      <c r="P36" s="277"/>
      <c r="Q36" s="277"/>
      <c r="R36" s="277"/>
      <c r="S36" s="277"/>
      <c r="T36" s="277"/>
      <c r="U36" s="277"/>
      <c r="V36" s="277">
        <f t="shared" si="1"/>
        <v>0</v>
      </c>
      <c r="W36" s="277">
        <f t="shared" si="2"/>
        <v>0</v>
      </c>
      <c r="X36" s="277"/>
      <c r="Y36" s="277"/>
      <c r="Z36" s="277"/>
      <c r="AA36" s="277"/>
      <c r="AB36" s="277"/>
      <c r="AC36" s="277"/>
      <c r="AD36" s="277"/>
      <c r="AE36" s="277"/>
      <c r="AF36" s="277"/>
      <c r="AG36" s="277"/>
      <c r="AH36" s="277"/>
      <c r="AI36" s="277"/>
      <c r="AJ36" s="277"/>
      <c r="AK36" s="277"/>
      <c r="AL36" s="277">
        <f t="shared" si="3"/>
        <v>0</v>
      </c>
      <c r="AM36" s="277"/>
      <c r="AN36" s="277"/>
      <c r="AO36" s="277"/>
    </row>
    <row r="37" spans="1:41" x14ac:dyDescent="0.2">
      <c r="A37" s="277"/>
      <c r="B37" s="277"/>
      <c r="C37" s="277"/>
      <c r="D37" s="277"/>
      <c r="E37" s="277"/>
      <c r="F37" s="277"/>
      <c r="G37" s="278"/>
      <c r="H37" s="277"/>
      <c r="I37" s="277"/>
      <c r="J37" s="277"/>
      <c r="K37" s="277"/>
      <c r="L37" s="277"/>
      <c r="M37" s="277"/>
      <c r="N37" s="277"/>
      <c r="O37" s="277">
        <f t="shared" si="0"/>
        <v>0</v>
      </c>
      <c r="P37" s="277"/>
      <c r="Q37" s="277"/>
      <c r="R37" s="277"/>
      <c r="S37" s="277"/>
      <c r="T37" s="277"/>
      <c r="U37" s="277"/>
      <c r="V37" s="277">
        <f t="shared" si="1"/>
        <v>0</v>
      </c>
      <c r="W37" s="277">
        <f t="shared" si="2"/>
        <v>0</v>
      </c>
      <c r="X37" s="277"/>
      <c r="Y37" s="277"/>
      <c r="Z37" s="277"/>
      <c r="AA37" s="277"/>
      <c r="AB37" s="277"/>
      <c r="AC37" s="277"/>
      <c r="AD37" s="277"/>
      <c r="AE37" s="277"/>
      <c r="AF37" s="277"/>
      <c r="AG37" s="277"/>
      <c r="AH37" s="277"/>
      <c r="AI37" s="277"/>
      <c r="AJ37" s="277"/>
      <c r="AK37" s="277"/>
      <c r="AL37" s="277">
        <f t="shared" si="3"/>
        <v>0</v>
      </c>
      <c r="AM37" s="277"/>
      <c r="AN37" s="277"/>
      <c r="AO37" s="277"/>
    </row>
    <row r="38" spans="1:41" x14ac:dyDescent="0.2">
      <c r="A38" s="277"/>
      <c r="B38" s="277"/>
      <c r="C38" s="277"/>
      <c r="D38" s="277"/>
      <c r="E38" s="277"/>
      <c r="F38" s="277"/>
      <c r="G38" s="278"/>
      <c r="H38" s="277"/>
      <c r="I38" s="277"/>
      <c r="J38" s="277"/>
      <c r="K38" s="277"/>
      <c r="L38" s="277"/>
      <c r="M38" s="277"/>
      <c r="N38" s="277"/>
      <c r="O38" s="277">
        <f t="shared" si="0"/>
        <v>0</v>
      </c>
      <c r="P38" s="277"/>
      <c r="Q38" s="277"/>
      <c r="R38" s="277"/>
      <c r="S38" s="277"/>
      <c r="T38" s="277"/>
      <c r="U38" s="277"/>
      <c r="V38" s="277">
        <f t="shared" si="1"/>
        <v>0</v>
      </c>
      <c r="W38" s="277">
        <f t="shared" si="2"/>
        <v>0</v>
      </c>
      <c r="X38" s="277"/>
      <c r="Y38" s="277"/>
      <c r="Z38" s="277"/>
      <c r="AA38" s="277"/>
      <c r="AB38" s="277"/>
      <c r="AC38" s="277"/>
      <c r="AD38" s="277"/>
      <c r="AE38" s="277"/>
      <c r="AF38" s="277"/>
      <c r="AG38" s="277"/>
      <c r="AH38" s="277"/>
      <c r="AI38" s="277"/>
      <c r="AJ38" s="277"/>
      <c r="AK38" s="277"/>
      <c r="AL38" s="277">
        <f t="shared" si="3"/>
        <v>0</v>
      </c>
      <c r="AM38" s="277"/>
      <c r="AN38" s="277"/>
      <c r="AO38" s="277"/>
    </row>
    <row r="39" spans="1:41" x14ac:dyDescent="0.2">
      <c r="A39" s="277"/>
      <c r="B39" s="277"/>
      <c r="C39" s="277"/>
      <c r="D39" s="277"/>
      <c r="E39" s="277"/>
      <c r="F39" s="277"/>
      <c r="G39" s="278"/>
      <c r="H39" s="277"/>
      <c r="I39" s="277"/>
      <c r="J39" s="277"/>
      <c r="K39" s="277"/>
      <c r="L39" s="277"/>
      <c r="M39" s="277"/>
      <c r="N39" s="277"/>
      <c r="O39" s="277">
        <f t="shared" si="0"/>
        <v>0</v>
      </c>
      <c r="P39" s="277"/>
      <c r="Q39" s="277"/>
      <c r="R39" s="277"/>
      <c r="S39" s="277"/>
      <c r="T39" s="277"/>
      <c r="U39" s="277"/>
      <c r="V39" s="277">
        <f t="shared" si="1"/>
        <v>0</v>
      </c>
      <c r="W39" s="277">
        <f t="shared" si="2"/>
        <v>0</v>
      </c>
      <c r="X39" s="277"/>
      <c r="Y39" s="277"/>
      <c r="Z39" s="277"/>
      <c r="AA39" s="277"/>
      <c r="AB39" s="277"/>
      <c r="AC39" s="277"/>
      <c r="AD39" s="277"/>
      <c r="AE39" s="277"/>
      <c r="AF39" s="277"/>
      <c r="AG39" s="277"/>
      <c r="AH39" s="277"/>
      <c r="AI39" s="277"/>
      <c r="AJ39" s="277"/>
      <c r="AK39" s="277"/>
      <c r="AL39" s="277">
        <f t="shared" si="3"/>
        <v>0</v>
      </c>
      <c r="AM39" s="277"/>
      <c r="AN39" s="277"/>
      <c r="AO39" s="277"/>
    </row>
    <row r="40" spans="1:41" x14ac:dyDescent="0.2">
      <c r="A40" s="277"/>
      <c r="B40" s="277"/>
      <c r="C40" s="277"/>
      <c r="D40" s="277"/>
      <c r="E40" s="277"/>
      <c r="F40" s="277"/>
      <c r="G40" s="278"/>
      <c r="H40" s="277"/>
      <c r="I40" s="277"/>
      <c r="J40" s="277"/>
      <c r="K40" s="277"/>
      <c r="L40" s="277"/>
      <c r="M40" s="277"/>
      <c r="N40" s="277"/>
      <c r="O40" s="277">
        <f t="shared" si="0"/>
        <v>0</v>
      </c>
      <c r="P40" s="277"/>
      <c r="Q40" s="277"/>
      <c r="R40" s="277"/>
      <c r="S40" s="277"/>
      <c r="T40" s="277"/>
      <c r="U40" s="277"/>
      <c r="V40" s="277">
        <f t="shared" si="1"/>
        <v>0</v>
      </c>
      <c r="W40" s="277">
        <f t="shared" si="2"/>
        <v>0</v>
      </c>
      <c r="X40" s="277"/>
      <c r="Y40" s="277"/>
      <c r="Z40" s="277"/>
      <c r="AA40" s="277"/>
      <c r="AB40" s="277"/>
      <c r="AC40" s="277"/>
      <c r="AD40" s="277"/>
      <c r="AE40" s="277"/>
      <c r="AF40" s="277"/>
      <c r="AG40" s="277"/>
      <c r="AH40" s="277"/>
      <c r="AI40" s="277"/>
      <c r="AJ40" s="277"/>
      <c r="AK40" s="277"/>
      <c r="AL40" s="277">
        <f t="shared" si="3"/>
        <v>0</v>
      </c>
      <c r="AM40" s="277"/>
      <c r="AN40" s="277"/>
      <c r="AO40" s="277"/>
    </row>
    <row r="41" spans="1:41" x14ac:dyDescent="0.2">
      <c r="A41" s="277"/>
      <c r="B41" s="277"/>
      <c r="C41" s="277"/>
      <c r="D41" s="277"/>
      <c r="E41" s="277"/>
      <c r="F41" s="277"/>
      <c r="G41" s="278"/>
      <c r="H41" s="277"/>
      <c r="I41" s="277"/>
      <c r="J41" s="277"/>
      <c r="K41" s="277"/>
      <c r="L41" s="277"/>
      <c r="M41" s="277"/>
      <c r="N41" s="277"/>
      <c r="O41" s="277">
        <f t="shared" si="0"/>
        <v>0</v>
      </c>
      <c r="P41" s="277"/>
      <c r="Q41" s="277"/>
      <c r="R41" s="277"/>
      <c r="S41" s="277"/>
      <c r="T41" s="277"/>
      <c r="U41" s="277"/>
      <c r="V41" s="277">
        <f t="shared" si="1"/>
        <v>0</v>
      </c>
      <c r="W41" s="277">
        <f t="shared" si="2"/>
        <v>0</v>
      </c>
      <c r="X41" s="277"/>
      <c r="Y41" s="277"/>
      <c r="Z41" s="277"/>
      <c r="AA41" s="277"/>
      <c r="AB41" s="277"/>
      <c r="AC41" s="277"/>
      <c r="AD41" s="277"/>
      <c r="AE41" s="277"/>
      <c r="AF41" s="277"/>
      <c r="AG41" s="277"/>
      <c r="AH41" s="277"/>
      <c r="AI41" s="277"/>
      <c r="AJ41" s="277"/>
      <c r="AK41" s="277"/>
      <c r="AL41" s="277">
        <f t="shared" si="3"/>
        <v>0</v>
      </c>
      <c r="AM41" s="277"/>
      <c r="AN41" s="277"/>
      <c r="AO41" s="277"/>
    </row>
    <row r="42" spans="1:41" x14ac:dyDescent="0.2">
      <c r="A42" s="277"/>
      <c r="B42" s="277"/>
      <c r="C42" s="277"/>
      <c r="D42" s="277"/>
      <c r="E42" s="277"/>
      <c r="F42" s="277"/>
      <c r="G42" s="278"/>
      <c r="H42" s="277"/>
      <c r="I42" s="277"/>
      <c r="J42" s="277"/>
      <c r="K42" s="277"/>
      <c r="L42" s="277"/>
      <c r="M42" s="277"/>
      <c r="N42" s="277"/>
      <c r="O42" s="277">
        <f t="shared" si="0"/>
        <v>0</v>
      </c>
      <c r="P42" s="277"/>
      <c r="Q42" s="277"/>
      <c r="R42" s="277"/>
      <c r="S42" s="277"/>
      <c r="T42" s="277"/>
      <c r="U42" s="277"/>
      <c r="V42" s="277">
        <f t="shared" si="1"/>
        <v>0</v>
      </c>
      <c r="W42" s="277">
        <f t="shared" si="2"/>
        <v>0</v>
      </c>
      <c r="X42" s="277"/>
      <c r="Y42" s="277"/>
      <c r="Z42" s="277"/>
      <c r="AA42" s="277"/>
      <c r="AB42" s="277"/>
      <c r="AC42" s="277"/>
      <c r="AD42" s="277"/>
      <c r="AE42" s="277"/>
      <c r="AF42" s="277"/>
      <c r="AG42" s="277"/>
      <c r="AH42" s="277"/>
      <c r="AI42" s="277"/>
      <c r="AJ42" s="277"/>
      <c r="AK42" s="277"/>
      <c r="AL42" s="277">
        <f t="shared" si="3"/>
        <v>0</v>
      </c>
      <c r="AM42" s="277"/>
      <c r="AN42" s="277"/>
      <c r="AO42" s="277"/>
    </row>
    <row r="43" spans="1:41" x14ac:dyDescent="0.2">
      <c r="A43" s="277"/>
      <c r="B43" s="277"/>
      <c r="C43" s="277"/>
      <c r="D43" s="277"/>
      <c r="E43" s="277"/>
      <c r="F43" s="277"/>
      <c r="G43" s="278"/>
      <c r="H43" s="277"/>
      <c r="I43" s="277"/>
      <c r="J43" s="277"/>
      <c r="K43" s="277"/>
      <c r="L43" s="277"/>
      <c r="M43" s="277"/>
      <c r="N43" s="277"/>
      <c r="O43" s="277">
        <f t="shared" si="0"/>
        <v>0</v>
      </c>
      <c r="P43" s="277"/>
      <c r="Q43" s="277"/>
      <c r="R43" s="277"/>
      <c r="S43" s="277"/>
      <c r="T43" s="277"/>
      <c r="U43" s="277"/>
      <c r="V43" s="277">
        <f t="shared" si="1"/>
        <v>0</v>
      </c>
      <c r="W43" s="277">
        <f t="shared" si="2"/>
        <v>0</v>
      </c>
      <c r="X43" s="277"/>
      <c r="Y43" s="277"/>
      <c r="Z43" s="277"/>
      <c r="AA43" s="277"/>
      <c r="AB43" s="277"/>
      <c r="AC43" s="277"/>
      <c r="AD43" s="277"/>
      <c r="AE43" s="277"/>
      <c r="AF43" s="277"/>
      <c r="AG43" s="277"/>
      <c r="AH43" s="277"/>
      <c r="AI43" s="277"/>
      <c r="AJ43" s="277"/>
      <c r="AK43" s="277"/>
      <c r="AL43" s="277">
        <f t="shared" si="3"/>
        <v>0</v>
      </c>
      <c r="AM43" s="277"/>
      <c r="AN43" s="277"/>
      <c r="AO43" s="277"/>
    </row>
    <row r="44" spans="1:41" x14ac:dyDescent="0.2">
      <c r="A44" s="277"/>
      <c r="B44" s="277"/>
      <c r="C44" s="277"/>
      <c r="D44" s="277"/>
      <c r="E44" s="277"/>
      <c r="F44" s="277"/>
      <c r="G44" s="278"/>
      <c r="H44" s="277"/>
      <c r="I44" s="277"/>
      <c r="J44" s="277"/>
      <c r="K44" s="277"/>
      <c r="L44" s="277"/>
      <c r="M44" s="277"/>
      <c r="N44" s="277"/>
      <c r="O44" s="277">
        <f t="shared" si="0"/>
        <v>0</v>
      </c>
      <c r="P44" s="277"/>
      <c r="Q44" s="277"/>
      <c r="R44" s="277"/>
      <c r="S44" s="277"/>
      <c r="T44" s="277"/>
      <c r="U44" s="277"/>
      <c r="V44" s="277">
        <f t="shared" si="1"/>
        <v>0</v>
      </c>
      <c r="W44" s="277">
        <f t="shared" si="2"/>
        <v>0</v>
      </c>
      <c r="X44" s="277"/>
      <c r="Y44" s="277"/>
      <c r="Z44" s="277"/>
      <c r="AA44" s="277"/>
      <c r="AB44" s="277"/>
      <c r="AC44" s="277"/>
      <c r="AD44" s="277"/>
      <c r="AE44" s="277"/>
      <c r="AF44" s="277"/>
      <c r="AG44" s="277"/>
      <c r="AH44" s="277"/>
      <c r="AI44" s="277"/>
      <c r="AJ44" s="277"/>
      <c r="AK44" s="277"/>
      <c r="AL44" s="277">
        <f t="shared" si="3"/>
        <v>0</v>
      </c>
      <c r="AM44" s="277"/>
      <c r="AN44" s="277"/>
      <c r="AO44" s="277"/>
    </row>
    <row r="45" spans="1:41" x14ac:dyDescent="0.2">
      <c r="A45" s="277"/>
      <c r="B45" s="277"/>
      <c r="C45" s="277"/>
      <c r="D45" s="277"/>
      <c r="E45" s="277"/>
      <c r="F45" s="277"/>
      <c r="G45" s="278"/>
      <c r="H45" s="277"/>
      <c r="I45" s="277"/>
      <c r="J45" s="277"/>
      <c r="K45" s="277"/>
      <c r="L45" s="277"/>
      <c r="M45" s="277"/>
      <c r="N45" s="277"/>
      <c r="O45" s="277">
        <f t="shared" si="0"/>
        <v>0</v>
      </c>
      <c r="P45" s="277"/>
      <c r="Q45" s="277"/>
      <c r="R45" s="277"/>
      <c r="S45" s="277"/>
      <c r="T45" s="277"/>
      <c r="U45" s="277"/>
      <c r="V45" s="277">
        <f t="shared" si="1"/>
        <v>0</v>
      </c>
      <c r="W45" s="277">
        <f t="shared" si="2"/>
        <v>0</v>
      </c>
      <c r="X45" s="277"/>
      <c r="Y45" s="277"/>
      <c r="Z45" s="277"/>
      <c r="AA45" s="277"/>
      <c r="AB45" s="277"/>
      <c r="AC45" s="277"/>
      <c r="AD45" s="277"/>
      <c r="AE45" s="277"/>
      <c r="AF45" s="277"/>
      <c r="AG45" s="277"/>
      <c r="AH45" s="277"/>
      <c r="AI45" s="277"/>
      <c r="AJ45" s="277"/>
      <c r="AK45" s="277"/>
      <c r="AL45" s="277">
        <f t="shared" si="3"/>
        <v>0</v>
      </c>
      <c r="AM45" s="277"/>
      <c r="AN45" s="277"/>
      <c r="AO45" s="277"/>
    </row>
    <row r="46" spans="1:41" x14ac:dyDescent="0.2">
      <c r="A46" s="277"/>
      <c r="B46" s="277"/>
      <c r="C46" s="277"/>
      <c r="D46" s="277"/>
      <c r="E46" s="277"/>
      <c r="F46" s="277"/>
      <c r="G46" s="278"/>
      <c r="H46" s="277"/>
      <c r="I46" s="277"/>
      <c r="J46" s="277"/>
      <c r="K46" s="277"/>
      <c r="L46" s="277"/>
      <c r="M46" s="277"/>
      <c r="N46" s="277"/>
      <c r="O46" s="277">
        <f t="shared" si="0"/>
        <v>0</v>
      </c>
      <c r="P46" s="277"/>
      <c r="Q46" s="277"/>
      <c r="R46" s="277"/>
      <c r="S46" s="277"/>
      <c r="T46" s="277"/>
      <c r="U46" s="277"/>
      <c r="V46" s="277">
        <f t="shared" si="1"/>
        <v>0</v>
      </c>
      <c r="W46" s="277">
        <f t="shared" si="2"/>
        <v>0</v>
      </c>
      <c r="X46" s="277"/>
      <c r="Y46" s="277"/>
      <c r="Z46" s="277"/>
      <c r="AA46" s="277"/>
      <c r="AB46" s="277"/>
      <c r="AC46" s="277"/>
      <c r="AD46" s="277"/>
      <c r="AE46" s="277"/>
      <c r="AF46" s="277"/>
      <c r="AG46" s="277"/>
      <c r="AH46" s="277"/>
      <c r="AI46" s="277"/>
      <c r="AJ46" s="277"/>
      <c r="AK46" s="277"/>
      <c r="AL46" s="277">
        <f t="shared" si="3"/>
        <v>0</v>
      </c>
      <c r="AM46" s="277"/>
      <c r="AN46" s="277"/>
      <c r="AO46" s="277"/>
    </row>
  </sheetData>
  <mergeCells count="28">
    <mergeCell ref="D7:D9"/>
    <mergeCell ref="E7:E9"/>
    <mergeCell ref="A7:A9"/>
    <mergeCell ref="B7:B9"/>
    <mergeCell ref="C7:C9"/>
    <mergeCell ref="AD7:AD9"/>
    <mergeCell ref="AE7:AE9"/>
    <mergeCell ref="AM7:AM9"/>
    <mergeCell ref="AN7:AN9"/>
    <mergeCell ref="AO7:AO9"/>
    <mergeCell ref="AF7:AL7"/>
    <mergeCell ref="AF8:AL8"/>
    <mergeCell ref="AB7:AB8"/>
    <mergeCell ref="AC7:AC8"/>
    <mergeCell ref="AB9:AC9"/>
    <mergeCell ref="C3:N3"/>
    <mergeCell ref="C4:N4"/>
    <mergeCell ref="F7:F9"/>
    <mergeCell ref="G7:G9"/>
    <mergeCell ref="H7:H9"/>
    <mergeCell ref="I7:I9"/>
    <mergeCell ref="W7:W9"/>
    <mergeCell ref="X7:X9"/>
    <mergeCell ref="J8:O8"/>
    <mergeCell ref="P8:V8"/>
    <mergeCell ref="Y7:Y9"/>
    <mergeCell ref="Z7:AA8"/>
    <mergeCell ref="J7:V7"/>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AU33"/>
  <sheetViews>
    <sheetView workbookViewId="0">
      <selection activeCell="C1" sqref="C1:D1048576"/>
    </sheetView>
  </sheetViews>
  <sheetFormatPr defaultRowHeight="15" x14ac:dyDescent="0.25"/>
  <cols>
    <col min="1" max="1" width="3.7109375" style="35" customWidth="1"/>
    <col min="2" max="2" width="3.42578125" style="35" customWidth="1"/>
    <col min="3" max="3" width="14" style="35" customWidth="1"/>
    <col min="4" max="4" width="10.85546875" style="35" customWidth="1"/>
    <col min="5" max="5" width="14.28515625" style="35" customWidth="1"/>
    <col min="6" max="6" width="8.140625" style="35" customWidth="1"/>
    <col min="7" max="7" width="13.5703125" style="35" customWidth="1"/>
    <col min="8" max="8" width="14" style="35" customWidth="1"/>
    <col min="9" max="9" width="12.5703125" style="35" customWidth="1"/>
    <col min="10" max="10" width="8.28515625" style="35" customWidth="1"/>
    <col min="11" max="12" width="6.42578125" style="35" customWidth="1"/>
    <col min="13" max="13" width="10.5703125" style="35" customWidth="1"/>
    <col min="14" max="14" width="8" style="35" customWidth="1"/>
    <col min="15" max="16" width="8.5703125" style="35" customWidth="1"/>
    <col min="17" max="17" width="9.7109375" style="35" customWidth="1"/>
    <col min="18" max="18" width="7.5703125" style="35" customWidth="1"/>
    <col min="19" max="19" width="8.140625" style="35" bestFit="1" customWidth="1"/>
    <col min="20" max="20" width="5.140625" style="35" customWidth="1"/>
    <col min="21" max="21" width="9.28515625" style="35" customWidth="1"/>
    <col min="22" max="22" width="12.85546875" style="35" customWidth="1"/>
    <col min="23" max="23" width="8.42578125" style="35" customWidth="1"/>
    <col min="24" max="24" width="9.140625" style="35" customWidth="1"/>
    <col min="25" max="25" width="9.7109375" style="35" customWidth="1"/>
    <col min="26" max="26" width="9.42578125" style="35" customWidth="1"/>
    <col min="27" max="27" width="8" style="35" customWidth="1"/>
    <col min="28" max="28" width="6.140625" style="35" customWidth="1"/>
    <col min="29" max="29" width="8.5703125" style="35" customWidth="1"/>
    <col min="30" max="30" width="8.7109375" style="35" customWidth="1"/>
    <col min="31" max="31" width="11.85546875" style="35" customWidth="1"/>
    <col min="32" max="32" width="9.42578125" style="35" customWidth="1"/>
    <col min="33" max="33" width="7.7109375" style="35" customWidth="1"/>
    <col min="34" max="34" width="6.140625" style="35" customWidth="1"/>
    <col min="35" max="35" width="7.140625" style="35" customWidth="1"/>
    <col min="36" max="36" width="10.5703125" style="35" customWidth="1"/>
    <col min="37" max="37" width="9.85546875" style="35" customWidth="1"/>
    <col min="38" max="38" width="9" style="35" customWidth="1"/>
    <col min="39" max="39" width="9.28515625" style="35" customWidth="1"/>
    <col min="40" max="40" width="6.140625" style="35" customWidth="1"/>
    <col min="41" max="41" width="12.5703125" style="35" customWidth="1"/>
    <col min="42" max="42" width="9" style="35" customWidth="1"/>
    <col min="43" max="43" width="8.85546875" style="35" customWidth="1"/>
    <col min="44" max="44" width="6.140625" style="35" customWidth="1"/>
    <col min="45" max="45" width="8.28515625" style="35" customWidth="1"/>
    <col min="46" max="46" width="15.7109375" style="35" customWidth="1"/>
    <col min="47" max="47" width="13" style="35" customWidth="1"/>
    <col min="48" max="16384" width="9.140625" style="35"/>
  </cols>
  <sheetData>
    <row r="1" spans="1:47" s="138" customFormat="1" ht="12.75" x14ac:dyDescent="0.2">
      <c r="A1" s="25" t="s">
        <v>91</v>
      </c>
      <c r="B1" s="25"/>
      <c r="C1" s="25"/>
      <c r="D1" s="25"/>
      <c r="E1" s="25"/>
      <c r="F1" s="25"/>
      <c r="G1" s="26"/>
      <c r="H1" s="27"/>
      <c r="I1" s="27"/>
      <c r="J1" s="28"/>
      <c r="K1" s="28"/>
      <c r="L1" s="27"/>
      <c r="M1" s="29"/>
      <c r="N1" s="30"/>
      <c r="O1" s="31"/>
      <c r="P1" s="29"/>
      <c r="Q1" s="29"/>
      <c r="R1" s="32"/>
      <c r="S1" s="28"/>
      <c r="T1" s="28"/>
      <c r="U1" s="33"/>
      <c r="V1" s="27"/>
      <c r="W1" s="31"/>
      <c r="X1" s="31"/>
      <c r="Y1" s="31"/>
      <c r="Z1" s="28"/>
      <c r="AA1" s="31"/>
      <c r="AB1" s="28"/>
      <c r="AC1" s="30"/>
    </row>
    <row r="2" spans="1:47" s="138" customFormat="1" ht="12.75" x14ac:dyDescent="0.2">
      <c r="A2" s="365" t="s">
        <v>22</v>
      </c>
      <c r="B2" s="365"/>
      <c r="C2" s="365"/>
      <c r="D2" s="25"/>
      <c r="E2" s="25"/>
      <c r="F2" s="25"/>
      <c r="G2" s="26"/>
      <c r="H2" s="27"/>
      <c r="I2" s="27"/>
      <c r="J2" s="28"/>
      <c r="K2" s="28"/>
      <c r="L2" s="27"/>
      <c r="M2" s="30"/>
      <c r="N2" s="28"/>
      <c r="O2" s="31"/>
      <c r="P2" s="28"/>
      <c r="Q2" s="28"/>
      <c r="R2" s="32"/>
      <c r="S2" s="28"/>
      <c r="T2" s="28"/>
      <c r="U2" s="33"/>
      <c r="V2" s="27"/>
      <c r="W2" s="31"/>
      <c r="X2" s="31"/>
      <c r="Y2" s="31"/>
      <c r="Z2" s="28"/>
      <c r="AA2" s="31"/>
      <c r="AB2" s="28"/>
      <c r="AC2" s="30"/>
    </row>
    <row r="3" spans="1:47" ht="15.75" customHeight="1" x14ac:dyDescent="0.3">
      <c r="A3" s="11"/>
      <c r="B3" s="12"/>
      <c r="C3" s="12"/>
      <c r="D3" s="395" t="s">
        <v>65</v>
      </c>
      <c r="E3" s="395"/>
      <c r="F3" s="395"/>
      <c r="G3" s="395"/>
      <c r="H3" s="395"/>
      <c r="I3" s="395"/>
      <c r="J3" s="395"/>
      <c r="K3" s="395"/>
      <c r="L3" s="395"/>
      <c r="M3" s="395"/>
      <c r="N3" s="395"/>
      <c r="O3" s="395"/>
      <c r="P3" s="395"/>
      <c r="Q3" s="14"/>
      <c r="R3" s="16"/>
      <c r="S3" s="14"/>
      <c r="T3" s="14"/>
      <c r="U3" s="17"/>
      <c r="V3" s="11"/>
      <c r="W3" s="11"/>
      <c r="X3" s="11"/>
      <c r="Y3" s="11"/>
      <c r="Z3" s="18"/>
      <c r="AA3" s="15"/>
      <c r="AB3" s="14"/>
      <c r="AC3" s="13"/>
    </row>
    <row r="4" spans="1:47" ht="14.25" customHeight="1" x14ac:dyDescent="0.25">
      <c r="A4" s="6"/>
      <c r="B4" s="2"/>
      <c r="C4" s="2"/>
      <c r="D4" s="395" t="s">
        <v>411</v>
      </c>
      <c r="E4" s="395"/>
      <c r="F4" s="395"/>
      <c r="G4" s="395"/>
      <c r="H4" s="395"/>
      <c r="I4" s="395"/>
      <c r="J4" s="395"/>
      <c r="K4" s="395"/>
      <c r="L4" s="395"/>
      <c r="M4" s="395"/>
      <c r="N4" s="395"/>
      <c r="O4" s="395"/>
      <c r="P4" s="395"/>
      <c r="Q4" s="5"/>
      <c r="R4" s="9"/>
      <c r="S4" s="5"/>
      <c r="T4" s="5"/>
      <c r="U4" s="10"/>
      <c r="V4" s="19"/>
      <c r="W4" s="8"/>
      <c r="X4" s="8"/>
      <c r="Y4" s="8"/>
      <c r="Z4" s="5"/>
      <c r="AA4" s="8"/>
      <c r="AB4" s="5"/>
      <c r="AC4" s="7"/>
    </row>
    <row r="5" spans="1:47" ht="15.75" x14ac:dyDescent="0.25">
      <c r="A5" s="6"/>
      <c r="B5" s="6"/>
      <c r="C5" s="2"/>
      <c r="D5" s="2"/>
      <c r="E5" s="2"/>
      <c r="F5" s="2"/>
      <c r="G5" s="3"/>
      <c r="H5" s="4"/>
      <c r="I5" s="4"/>
      <c r="J5" s="5"/>
      <c r="K5" s="5"/>
      <c r="L5" s="4"/>
      <c r="M5" s="7"/>
      <c r="N5" s="5"/>
      <c r="O5" s="8"/>
      <c r="P5" s="5"/>
      <c r="Q5" s="5"/>
      <c r="R5" s="9"/>
      <c r="S5" s="5"/>
      <c r="T5" s="5"/>
      <c r="U5" s="10"/>
      <c r="V5" s="4"/>
      <c r="W5" s="8"/>
      <c r="X5" s="8"/>
      <c r="Y5" s="8"/>
      <c r="Z5" s="5"/>
      <c r="AA5" s="20"/>
      <c r="AB5" s="2"/>
      <c r="AC5" s="7"/>
    </row>
    <row r="6" spans="1:47" ht="15.75" x14ac:dyDescent="0.25">
      <c r="A6" s="2" t="s">
        <v>405</v>
      </c>
      <c r="B6" s="5"/>
      <c r="C6" s="2"/>
      <c r="D6" s="2"/>
      <c r="E6" s="2"/>
      <c r="F6" s="2"/>
      <c r="G6" s="3"/>
      <c r="H6" s="4"/>
      <c r="I6" s="4"/>
      <c r="J6" s="5"/>
      <c r="K6" s="5"/>
      <c r="L6" s="4"/>
      <c r="M6" s="6"/>
      <c r="N6" s="34" t="s">
        <v>23</v>
      </c>
      <c r="O6" s="8"/>
      <c r="P6" s="5"/>
      <c r="Q6" s="5"/>
      <c r="R6" s="22"/>
      <c r="S6" s="5"/>
      <c r="T6" s="5"/>
      <c r="U6" s="10"/>
      <c r="V6" s="4"/>
      <c r="W6" s="8"/>
      <c r="X6" s="8"/>
      <c r="Y6" s="8"/>
      <c r="Z6" s="5"/>
      <c r="AA6" s="21"/>
      <c r="AB6" s="5"/>
      <c r="AC6" s="23"/>
    </row>
    <row r="7" spans="1:47" s="215" customFormat="1" ht="37.5" customHeight="1" x14ac:dyDescent="0.2">
      <c r="A7" s="417" t="s">
        <v>9</v>
      </c>
      <c r="B7" s="417" t="s">
        <v>9</v>
      </c>
      <c r="C7" s="394" t="s">
        <v>24</v>
      </c>
      <c r="D7" s="394" t="s">
        <v>25</v>
      </c>
      <c r="E7" s="394" t="s">
        <v>26</v>
      </c>
      <c r="F7" s="394"/>
      <c r="G7" s="414" t="s">
        <v>37</v>
      </c>
      <c r="H7" s="414" t="s">
        <v>38</v>
      </c>
      <c r="I7" s="414" t="s">
        <v>35</v>
      </c>
      <c r="J7" s="414" t="s">
        <v>39</v>
      </c>
      <c r="K7" s="414"/>
      <c r="L7" s="414"/>
      <c r="M7" s="414"/>
      <c r="N7" s="414"/>
      <c r="O7" s="414" t="s">
        <v>27</v>
      </c>
      <c r="P7" s="414"/>
      <c r="Q7" s="415" t="s">
        <v>40</v>
      </c>
      <c r="R7" s="414" t="s">
        <v>41</v>
      </c>
      <c r="S7" s="415" t="s">
        <v>291</v>
      </c>
      <c r="T7" s="415" t="s">
        <v>42</v>
      </c>
      <c r="U7" s="414" t="s">
        <v>43</v>
      </c>
      <c r="V7" s="415" t="s">
        <v>36</v>
      </c>
      <c r="W7" s="415" t="s">
        <v>44</v>
      </c>
      <c r="X7" s="415"/>
      <c r="Y7" s="415"/>
      <c r="Z7" s="415"/>
      <c r="AA7" s="415"/>
      <c r="AB7" s="415"/>
      <c r="AC7" s="415"/>
      <c r="AD7" s="415"/>
      <c r="AE7" s="415"/>
      <c r="AF7" s="415"/>
      <c r="AG7" s="415"/>
      <c r="AH7" s="415"/>
      <c r="AI7" s="415"/>
      <c r="AJ7" s="415"/>
      <c r="AK7" s="415"/>
      <c r="AL7" s="415"/>
      <c r="AM7" s="415"/>
      <c r="AN7" s="415"/>
      <c r="AO7" s="416" t="s">
        <v>28</v>
      </c>
      <c r="AP7" s="415" t="s">
        <v>45</v>
      </c>
      <c r="AQ7" s="415"/>
      <c r="AR7" s="415"/>
      <c r="AS7" s="415"/>
      <c r="AT7" s="414" t="s">
        <v>29</v>
      </c>
      <c r="AU7" s="394" t="s">
        <v>30</v>
      </c>
    </row>
    <row r="8" spans="1:47" s="215" customFormat="1" ht="20.25" customHeight="1" x14ac:dyDescent="0.2">
      <c r="A8" s="417"/>
      <c r="B8" s="417"/>
      <c r="C8" s="394"/>
      <c r="D8" s="394"/>
      <c r="E8" s="417" t="s">
        <v>31</v>
      </c>
      <c r="F8" s="417" t="s">
        <v>32</v>
      </c>
      <c r="G8" s="414"/>
      <c r="H8" s="414"/>
      <c r="I8" s="414"/>
      <c r="J8" s="415" t="s">
        <v>49</v>
      </c>
      <c r="K8" s="415" t="s">
        <v>50</v>
      </c>
      <c r="L8" s="415" t="s">
        <v>51</v>
      </c>
      <c r="M8" s="415" t="s">
        <v>52</v>
      </c>
      <c r="N8" s="415" t="s">
        <v>53</v>
      </c>
      <c r="O8" s="414" t="s">
        <v>54</v>
      </c>
      <c r="P8" s="414" t="s">
        <v>55</v>
      </c>
      <c r="Q8" s="415"/>
      <c r="R8" s="414"/>
      <c r="S8" s="415"/>
      <c r="T8" s="415"/>
      <c r="U8" s="414"/>
      <c r="V8" s="415"/>
      <c r="W8" s="415" t="s">
        <v>46</v>
      </c>
      <c r="X8" s="415"/>
      <c r="Y8" s="415"/>
      <c r="Z8" s="415"/>
      <c r="AA8" s="415"/>
      <c r="AB8" s="415"/>
      <c r="AC8" s="415" t="s">
        <v>47</v>
      </c>
      <c r="AD8" s="415"/>
      <c r="AE8" s="415"/>
      <c r="AF8" s="415"/>
      <c r="AG8" s="415"/>
      <c r="AH8" s="415"/>
      <c r="AI8" s="415" t="s">
        <v>48</v>
      </c>
      <c r="AJ8" s="415"/>
      <c r="AK8" s="415"/>
      <c r="AL8" s="415"/>
      <c r="AM8" s="415"/>
      <c r="AN8" s="415"/>
      <c r="AO8" s="416"/>
      <c r="AP8" s="415" t="s">
        <v>61</v>
      </c>
      <c r="AQ8" s="415" t="s">
        <v>62</v>
      </c>
      <c r="AR8" s="415" t="s">
        <v>63</v>
      </c>
      <c r="AS8" s="415" t="s">
        <v>64</v>
      </c>
      <c r="AT8" s="414"/>
      <c r="AU8" s="394"/>
    </row>
    <row r="9" spans="1:47" s="215" customFormat="1" ht="56.25" customHeight="1" x14ac:dyDescent="0.2">
      <c r="A9" s="417"/>
      <c r="B9" s="417"/>
      <c r="C9" s="394"/>
      <c r="D9" s="394"/>
      <c r="E9" s="417"/>
      <c r="F9" s="417"/>
      <c r="G9" s="414"/>
      <c r="H9" s="414"/>
      <c r="I9" s="414"/>
      <c r="J9" s="415"/>
      <c r="K9" s="415"/>
      <c r="L9" s="415"/>
      <c r="M9" s="415"/>
      <c r="N9" s="415"/>
      <c r="O9" s="414"/>
      <c r="P9" s="414"/>
      <c r="Q9" s="415"/>
      <c r="R9" s="414"/>
      <c r="S9" s="415"/>
      <c r="T9" s="415"/>
      <c r="U9" s="414"/>
      <c r="V9" s="415"/>
      <c r="W9" s="216" t="s">
        <v>56</v>
      </c>
      <c r="X9" s="216" t="s">
        <v>57</v>
      </c>
      <c r="Y9" s="216" t="s">
        <v>58</v>
      </c>
      <c r="Z9" s="216" t="s">
        <v>59</v>
      </c>
      <c r="AA9" s="216" t="s">
        <v>8</v>
      </c>
      <c r="AB9" s="216" t="s">
        <v>60</v>
      </c>
      <c r="AC9" s="216" t="s">
        <v>56</v>
      </c>
      <c r="AD9" s="216" t="s">
        <v>57</v>
      </c>
      <c r="AE9" s="216" t="s">
        <v>58</v>
      </c>
      <c r="AF9" s="216" t="s">
        <v>59</v>
      </c>
      <c r="AG9" s="216" t="s">
        <v>8</v>
      </c>
      <c r="AH9" s="216" t="s">
        <v>60</v>
      </c>
      <c r="AI9" s="216" t="s">
        <v>56</v>
      </c>
      <c r="AJ9" s="216" t="s">
        <v>57</v>
      </c>
      <c r="AK9" s="216" t="s">
        <v>58</v>
      </c>
      <c r="AL9" s="216" t="s">
        <v>59</v>
      </c>
      <c r="AM9" s="216" t="s">
        <v>8</v>
      </c>
      <c r="AN9" s="217" t="s">
        <v>60</v>
      </c>
      <c r="AO9" s="416"/>
      <c r="AP9" s="415"/>
      <c r="AQ9" s="415"/>
      <c r="AR9" s="415"/>
      <c r="AS9" s="415"/>
      <c r="AT9" s="414"/>
      <c r="AU9" s="394"/>
    </row>
    <row r="10" spans="1:47" s="37" customFormat="1" ht="13.5" customHeight="1" x14ac:dyDescent="0.25">
      <c r="A10" s="100" t="s">
        <v>14</v>
      </c>
      <c r="B10" s="100">
        <v>1</v>
      </c>
      <c r="C10" s="100">
        <v>2</v>
      </c>
      <c r="D10" s="100">
        <v>3</v>
      </c>
      <c r="E10" s="100">
        <v>4</v>
      </c>
      <c r="F10" s="100">
        <v>5</v>
      </c>
      <c r="G10" s="100">
        <v>6</v>
      </c>
      <c r="H10" s="100">
        <v>7</v>
      </c>
      <c r="I10" s="100">
        <v>8</v>
      </c>
      <c r="J10" s="100">
        <v>9</v>
      </c>
      <c r="K10" s="100">
        <v>10</v>
      </c>
      <c r="L10" s="100">
        <v>11</v>
      </c>
      <c r="M10" s="100">
        <v>12</v>
      </c>
      <c r="N10" s="100">
        <v>13</v>
      </c>
      <c r="O10" s="100">
        <v>14</v>
      </c>
      <c r="P10" s="100">
        <v>15</v>
      </c>
      <c r="Q10" s="100">
        <v>16</v>
      </c>
      <c r="R10" s="100">
        <v>17</v>
      </c>
      <c r="S10" s="100">
        <v>18</v>
      </c>
      <c r="T10" s="100">
        <v>19</v>
      </c>
      <c r="U10" s="100">
        <v>20</v>
      </c>
      <c r="V10" s="100">
        <v>21</v>
      </c>
      <c r="W10" s="100">
        <v>22</v>
      </c>
      <c r="X10" s="100">
        <v>23</v>
      </c>
      <c r="Y10" s="100">
        <v>24</v>
      </c>
      <c r="Z10" s="100">
        <v>25</v>
      </c>
      <c r="AA10" s="100">
        <v>26</v>
      </c>
      <c r="AB10" s="100">
        <v>27</v>
      </c>
      <c r="AC10" s="100">
        <v>28</v>
      </c>
      <c r="AD10" s="100">
        <v>29</v>
      </c>
      <c r="AE10" s="100">
        <v>30</v>
      </c>
      <c r="AF10" s="100">
        <v>31</v>
      </c>
      <c r="AG10" s="100">
        <v>32</v>
      </c>
      <c r="AH10" s="100">
        <v>33</v>
      </c>
      <c r="AI10" s="100">
        <v>34</v>
      </c>
      <c r="AJ10" s="100">
        <v>35</v>
      </c>
      <c r="AK10" s="100">
        <v>36</v>
      </c>
      <c r="AL10" s="100">
        <v>37</v>
      </c>
      <c r="AM10" s="100">
        <v>38</v>
      </c>
      <c r="AN10" s="78">
        <v>39</v>
      </c>
      <c r="AO10" s="218">
        <v>40</v>
      </c>
      <c r="AP10" s="100">
        <v>41</v>
      </c>
      <c r="AQ10" s="100">
        <v>42</v>
      </c>
      <c r="AR10" s="100">
        <v>43</v>
      </c>
      <c r="AS10" s="100">
        <v>44</v>
      </c>
      <c r="AT10" s="100">
        <v>45</v>
      </c>
      <c r="AU10" s="100">
        <v>46</v>
      </c>
    </row>
    <row r="11" spans="1:47" x14ac:dyDescent="0.25">
      <c r="A11" s="75"/>
      <c r="B11" s="75"/>
      <c r="C11" s="75" t="str">
        <f>'ТӨХ-1_Balans_hodlol oorchlolt'!C11</f>
        <v>Архангай</v>
      </c>
      <c r="D11" s="75" t="str">
        <f>'ТӨХ-1_Balans_hodlol oorchlolt'!D11</f>
        <v>Цэцэрлэг</v>
      </c>
      <c r="E11" s="75" t="str">
        <f>'ТӨХ-1_Balans_hodlol oorchlolt'!E11</f>
        <v>Сургууль</v>
      </c>
      <c r="F11" s="75">
        <f>'ТӨХ-1_Balans_hodlol oorchlolt'!F11</f>
        <v>123456</v>
      </c>
      <c r="G11" s="75"/>
      <c r="H11" s="75"/>
      <c r="I11" s="75"/>
      <c r="J11" s="75"/>
      <c r="K11" s="75"/>
      <c r="L11" s="75"/>
      <c r="M11" s="75"/>
      <c r="N11" s="75"/>
      <c r="O11" s="75"/>
      <c r="P11" s="75"/>
      <c r="Q11" s="75"/>
      <c r="R11" s="75"/>
      <c r="S11" s="75"/>
      <c r="T11" s="75"/>
      <c r="U11" s="75"/>
      <c r="V11" s="75"/>
      <c r="W11" s="219"/>
      <c r="X11" s="219"/>
      <c r="Y11" s="219"/>
      <c r="Z11" s="219"/>
      <c r="AA11" s="219"/>
      <c r="AB11" s="219">
        <f>SUM(W11:AA11)</f>
        <v>0</v>
      </c>
      <c r="AC11" s="220"/>
      <c r="AD11" s="220"/>
      <c r="AE11" s="220"/>
      <c r="AF11" s="220"/>
      <c r="AG11" s="220"/>
      <c r="AH11" s="220">
        <f>SUM(AC11:AG11)</f>
        <v>0</v>
      </c>
      <c r="AI11" s="221">
        <f>W11+AC11</f>
        <v>0</v>
      </c>
      <c r="AJ11" s="221">
        <f t="shared" ref="AJ11:AM11" si="0">X11+AD11</f>
        <v>0</v>
      </c>
      <c r="AK11" s="221">
        <f t="shared" si="0"/>
        <v>0</v>
      </c>
      <c r="AL11" s="221">
        <f t="shared" si="0"/>
        <v>0</v>
      </c>
      <c r="AM11" s="221">
        <f t="shared" si="0"/>
        <v>0</v>
      </c>
      <c r="AN11" s="222">
        <f>SUM(AI11:AM11)</f>
        <v>0</v>
      </c>
      <c r="AO11" s="223"/>
      <c r="AP11" s="75"/>
      <c r="AQ11" s="75"/>
      <c r="AR11" s="75"/>
      <c r="AS11" s="75"/>
      <c r="AT11" s="75"/>
      <c r="AU11" s="75"/>
    </row>
    <row r="12" spans="1:47" x14ac:dyDescent="0.25">
      <c r="A12" s="75"/>
      <c r="B12" s="75"/>
      <c r="C12" s="75">
        <f>'ТӨХ-1_Balans_hodlol oorchlolt'!C12</f>
        <v>0</v>
      </c>
      <c r="D12" s="75">
        <f>'ТӨХ-1_Balans_hodlol oorchlolt'!D12</f>
        <v>0</v>
      </c>
      <c r="E12" s="75">
        <f>'ТӨХ-1_Balans_hodlol oorchlolt'!E12</f>
        <v>0</v>
      </c>
      <c r="F12" s="75">
        <f>'ТӨХ-1_Balans_hodlol oorchlolt'!F12</f>
        <v>0</v>
      </c>
      <c r="G12" s="75"/>
      <c r="H12" s="75"/>
      <c r="I12" s="75"/>
      <c r="J12" s="75"/>
      <c r="K12" s="75"/>
      <c r="L12" s="75"/>
      <c r="M12" s="75"/>
      <c r="N12" s="75"/>
      <c r="O12" s="75"/>
      <c r="P12" s="75"/>
      <c r="Q12" s="75"/>
      <c r="R12" s="75"/>
      <c r="S12" s="75"/>
      <c r="T12" s="75"/>
      <c r="U12" s="75"/>
      <c r="V12" s="75"/>
      <c r="W12" s="219"/>
      <c r="X12" s="219"/>
      <c r="Y12" s="219"/>
      <c r="Z12" s="219"/>
      <c r="AA12" s="219"/>
      <c r="AB12" s="219">
        <f t="shared" ref="AB12:AB30" si="1">SUM(W12:AA12)</f>
        <v>0</v>
      </c>
      <c r="AC12" s="220"/>
      <c r="AD12" s="220"/>
      <c r="AE12" s="220"/>
      <c r="AF12" s="220"/>
      <c r="AG12" s="220"/>
      <c r="AH12" s="220">
        <f t="shared" ref="AH12:AH30" si="2">SUM(AC12:AG12)</f>
        <v>0</v>
      </c>
      <c r="AI12" s="221">
        <f t="shared" ref="AI12:AI30" si="3">W12+AC12</f>
        <v>0</v>
      </c>
      <c r="AJ12" s="221">
        <f t="shared" ref="AJ12:AJ30" si="4">X12+AD12</f>
        <v>0</v>
      </c>
      <c r="AK12" s="221">
        <f t="shared" ref="AK12:AK30" si="5">Y12+AE12</f>
        <v>0</v>
      </c>
      <c r="AL12" s="221">
        <f t="shared" ref="AL12:AL30" si="6">Z12+AF12</f>
        <v>0</v>
      </c>
      <c r="AM12" s="221">
        <f t="shared" ref="AM12:AM30" si="7">AA12+AG12</f>
        <v>0</v>
      </c>
      <c r="AN12" s="222">
        <f t="shared" ref="AN12:AN30" si="8">SUM(AI12:AM12)</f>
        <v>0</v>
      </c>
      <c r="AO12" s="223"/>
      <c r="AP12" s="75"/>
      <c r="AQ12" s="75"/>
      <c r="AR12" s="75"/>
      <c r="AS12" s="75"/>
      <c r="AT12" s="75"/>
      <c r="AU12" s="75"/>
    </row>
    <row r="13" spans="1:47" x14ac:dyDescent="0.25">
      <c r="A13" s="75"/>
      <c r="B13" s="75"/>
      <c r="C13" s="75">
        <f>'ТӨХ-1_Balans_hodlol oorchlolt'!C13</f>
        <v>0</v>
      </c>
      <c r="D13" s="75">
        <f>'ТӨХ-1_Balans_hodlol oorchlolt'!D13</f>
        <v>0</v>
      </c>
      <c r="E13" s="75">
        <f>'ТӨХ-1_Balans_hodlol oorchlolt'!E13</f>
        <v>0</v>
      </c>
      <c r="F13" s="75">
        <f>'ТӨХ-1_Balans_hodlol oorchlolt'!F13</f>
        <v>0</v>
      </c>
      <c r="G13" s="75"/>
      <c r="H13" s="75"/>
      <c r="I13" s="75"/>
      <c r="J13" s="75"/>
      <c r="K13" s="75"/>
      <c r="L13" s="75"/>
      <c r="M13" s="75"/>
      <c r="N13" s="75"/>
      <c r="O13" s="75"/>
      <c r="P13" s="75"/>
      <c r="Q13" s="75"/>
      <c r="R13" s="75"/>
      <c r="S13" s="75"/>
      <c r="T13" s="75"/>
      <c r="U13" s="75"/>
      <c r="V13" s="75"/>
      <c r="W13" s="219"/>
      <c r="X13" s="219"/>
      <c r="Y13" s="219"/>
      <c r="Z13" s="219"/>
      <c r="AA13" s="219"/>
      <c r="AB13" s="219">
        <f t="shared" si="1"/>
        <v>0</v>
      </c>
      <c r="AC13" s="220"/>
      <c r="AD13" s="220"/>
      <c r="AE13" s="220"/>
      <c r="AF13" s="220"/>
      <c r="AG13" s="220"/>
      <c r="AH13" s="220">
        <f t="shared" si="2"/>
        <v>0</v>
      </c>
      <c r="AI13" s="221">
        <f t="shared" si="3"/>
        <v>0</v>
      </c>
      <c r="AJ13" s="221">
        <f t="shared" si="4"/>
        <v>0</v>
      </c>
      <c r="AK13" s="221">
        <f t="shared" si="5"/>
        <v>0</v>
      </c>
      <c r="AL13" s="221">
        <f t="shared" si="6"/>
        <v>0</v>
      </c>
      <c r="AM13" s="221">
        <f t="shared" si="7"/>
        <v>0</v>
      </c>
      <c r="AN13" s="222">
        <f t="shared" si="8"/>
        <v>0</v>
      </c>
      <c r="AO13" s="223"/>
      <c r="AP13" s="75"/>
      <c r="AQ13" s="75"/>
      <c r="AR13" s="75"/>
      <c r="AS13" s="75"/>
      <c r="AT13" s="75"/>
      <c r="AU13" s="75"/>
    </row>
    <row r="14" spans="1:47" x14ac:dyDescent="0.25">
      <c r="A14" s="75"/>
      <c r="B14" s="75"/>
      <c r="C14" s="75">
        <f>'ТӨХ-1_Balans_hodlol oorchlolt'!C14</f>
        <v>0</v>
      </c>
      <c r="D14" s="75">
        <f>'ТӨХ-1_Balans_hodlol oorchlolt'!D14</f>
        <v>0</v>
      </c>
      <c r="E14" s="75">
        <f>'ТӨХ-1_Balans_hodlol oorchlolt'!E14</f>
        <v>0</v>
      </c>
      <c r="F14" s="75">
        <f>'ТӨХ-1_Balans_hodlol oorchlolt'!F14</f>
        <v>0</v>
      </c>
      <c r="G14" s="75"/>
      <c r="H14" s="75"/>
      <c r="I14" s="75"/>
      <c r="J14" s="75"/>
      <c r="K14" s="75"/>
      <c r="L14" s="75"/>
      <c r="M14" s="75"/>
      <c r="N14" s="75"/>
      <c r="O14" s="75"/>
      <c r="P14" s="75"/>
      <c r="Q14" s="75"/>
      <c r="R14" s="75"/>
      <c r="S14" s="75"/>
      <c r="T14" s="75"/>
      <c r="U14" s="75"/>
      <c r="V14" s="75"/>
      <c r="W14" s="219"/>
      <c r="X14" s="219"/>
      <c r="Y14" s="219"/>
      <c r="Z14" s="219"/>
      <c r="AA14" s="219"/>
      <c r="AB14" s="219">
        <f t="shared" si="1"/>
        <v>0</v>
      </c>
      <c r="AC14" s="220"/>
      <c r="AD14" s="220"/>
      <c r="AE14" s="220"/>
      <c r="AF14" s="220"/>
      <c r="AG14" s="220"/>
      <c r="AH14" s="220">
        <f t="shared" si="2"/>
        <v>0</v>
      </c>
      <c r="AI14" s="221">
        <f t="shared" si="3"/>
        <v>0</v>
      </c>
      <c r="AJ14" s="221">
        <f t="shared" si="4"/>
        <v>0</v>
      </c>
      <c r="AK14" s="221">
        <f t="shared" si="5"/>
        <v>0</v>
      </c>
      <c r="AL14" s="221">
        <f t="shared" si="6"/>
        <v>0</v>
      </c>
      <c r="AM14" s="221">
        <f t="shared" si="7"/>
        <v>0</v>
      </c>
      <c r="AN14" s="222">
        <f t="shared" si="8"/>
        <v>0</v>
      </c>
      <c r="AO14" s="223"/>
      <c r="AP14" s="75"/>
      <c r="AQ14" s="75"/>
      <c r="AR14" s="75"/>
      <c r="AS14" s="75"/>
      <c r="AT14" s="75"/>
      <c r="AU14" s="75"/>
    </row>
    <row r="15" spans="1:47" x14ac:dyDescent="0.25">
      <c r="A15" s="75"/>
      <c r="B15" s="75"/>
      <c r="C15" s="75">
        <f>'ТӨХ-1_Balans_hodlol oorchlolt'!C15</f>
        <v>0</v>
      </c>
      <c r="D15" s="75">
        <f>'ТӨХ-1_Balans_hodlol oorchlolt'!D15</f>
        <v>0</v>
      </c>
      <c r="E15" s="75">
        <f>'ТӨХ-1_Balans_hodlol oorchlolt'!E15</f>
        <v>0</v>
      </c>
      <c r="F15" s="75">
        <f>'ТӨХ-1_Balans_hodlol oorchlolt'!F15</f>
        <v>0</v>
      </c>
      <c r="G15" s="75"/>
      <c r="H15" s="75"/>
      <c r="I15" s="75"/>
      <c r="J15" s="75"/>
      <c r="K15" s="75"/>
      <c r="L15" s="75"/>
      <c r="M15" s="75"/>
      <c r="N15" s="75"/>
      <c r="O15" s="75"/>
      <c r="P15" s="75"/>
      <c r="Q15" s="75"/>
      <c r="R15" s="75"/>
      <c r="S15" s="75"/>
      <c r="T15" s="75"/>
      <c r="U15" s="75"/>
      <c r="V15" s="75"/>
      <c r="W15" s="219"/>
      <c r="X15" s="219"/>
      <c r="Y15" s="219"/>
      <c r="Z15" s="219"/>
      <c r="AA15" s="219"/>
      <c r="AB15" s="219">
        <f t="shared" si="1"/>
        <v>0</v>
      </c>
      <c r="AC15" s="220"/>
      <c r="AD15" s="220"/>
      <c r="AE15" s="220"/>
      <c r="AF15" s="220"/>
      <c r="AG15" s="220"/>
      <c r="AH15" s="220">
        <f t="shared" si="2"/>
        <v>0</v>
      </c>
      <c r="AI15" s="221">
        <f t="shared" si="3"/>
        <v>0</v>
      </c>
      <c r="AJ15" s="221">
        <f t="shared" si="4"/>
        <v>0</v>
      </c>
      <c r="AK15" s="221">
        <f t="shared" si="5"/>
        <v>0</v>
      </c>
      <c r="AL15" s="221">
        <f t="shared" si="6"/>
        <v>0</v>
      </c>
      <c r="AM15" s="221">
        <f t="shared" si="7"/>
        <v>0</v>
      </c>
      <c r="AN15" s="222">
        <f t="shared" si="8"/>
        <v>0</v>
      </c>
      <c r="AO15" s="223"/>
      <c r="AP15" s="75"/>
      <c r="AQ15" s="75"/>
      <c r="AR15" s="75"/>
      <c r="AS15" s="75"/>
      <c r="AT15" s="75"/>
      <c r="AU15" s="75"/>
    </row>
    <row r="16" spans="1:47" x14ac:dyDescent="0.25">
      <c r="A16" s="75"/>
      <c r="B16" s="75"/>
      <c r="C16" s="75">
        <f>'ТӨХ-1_Balans_hodlol oorchlolt'!C16</f>
        <v>0</v>
      </c>
      <c r="D16" s="75">
        <f>'ТӨХ-1_Balans_hodlol oorchlolt'!D16</f>
        <v>0</v>
      </c>
      <c r="E16" s="75">
        <f>'ТӨХ-1_Balans_hodlol oorchlolt'!E16</f>
        <v>0</v>
      </c>
      <c r="F16" s="75">
        <f>'ТӨХ-1_Balans_hodlol oorchlolt'!F16</f>
        <v>0</v>
      </c>
      <c r="G16" s="75"/>
      <c r="H16" s="75"/>
      <c r="I16" s="75"/>
      <c r="J16" s="75"/>
      <c r="K16" s="75"/>
      <c r="L16" s="75"/>
      <c r="M16" s="75"/>
      <c r="N16" s="75"/>
      <c r="O16" s="75"/>
      <c r="P16" s="75"/>
      <c r="Q16" s="75"/>
      <c r="R16" s="75"/>
      <c r="S16" s="75"/>
      <c r="T16" s="75"/>
      <c r="U16" s="75"/>
      <c r="V16" s="75"/>
      <c r="W16" s="219"/>
      <c r="X16" s="219"/>
      <c r="Y16" s="219"/>
      <c r="Z16" s="219"/>
      <c r="AA16" s="219"/>
      <c r="AB16" s="219">
        <f t="shared" si="1"/>
        <v>0</v>
      </c>
      <c r="AC16" s="220"/>
      <c r="AD16" s="220"/>
      <c r="AE16" s="220"/>
      <c r="AF16" s="220"/>
      <c r="AG16" s="220"/>
      <c r="AH16" s="220">
        <f t="shared" si="2"/>
        <v>0</v>
      </c>
      <c r="AI16" s="221">
        <f t="shared" si="3"/>
        <v>0</v>
      </c>
      <c r="AJ16" s="221">
        <f t="shared" si="4"/>
        <v>0</v>
      </c>
      <c r="AK16" s="221">
        <f t="shared" si="5"/>
        <v>0</v>
      </c>
      <c r="AL16" s="221">
        <f t="shared" si="6"/>
        <v>0</v>
      </c>
      <c r="AM16" s="221">
        <f t="shared" si="7"/>
        <v>0</v>
      </c>
      <c r="AN16" s="222">
        <f t="shared" si="8"/>
        <v>0</v>
      </c>
      <c r="AO16" s="223"/>
      <c r="AP16" s="75"/>
      <c r="AQ16" s="75"/>
      <c r="AR16" s="75"/>
      <c r="AS16" s="75"/>
      <c r="AT16" s="75"/>
      <c r="AU16" s="75"/>
    </row>
    <row r="17" spans="1:47" x14ac:dyDescent="0.25">
      <c r="A17" s="75"/>
      <c r="B17" s="75"/>
      <c r="C17" s="75">
        <f>'ТӨХ-1_Balans_hodlol oorchlolt'!C17</f>
        <v>0</v>
      </c>
      <c r="D17" s="75">
        <f>'ТӨХ-1_Balans_hodlol oorchlolt'!D17</f>
        <v>0</v>
      </c>
      <c r="E17" s="75">
        <f>'ТӨХ-1_Balans_hodlol oorchlolt'!E17</f>
        <v>0</v>
      </c>
      <c r="F17" s="75">
        <f>'ТӨХ-1_Balans_hodlol oorchlolt'!F17</f>
        <v>0</v>
      </c>
      <c r="G17" s="75"/>
      <c r="H17" s="75"/>
      <c r="I17" s="75"/>
      <c r="J17" s="75"/>
      <c r="K17" s="75"/>
      <c r="L17" s="75"/>
      <c r="M17" s="75"/>
      <c r="N17" s="75"/>
      <c r="O17" s="75"/>
      <c r="P17" s="75"/>
      <c r="Q17" s="75"/>
      <c r="R17" s="75"/>
      <c r="S17" s="75"/>
      <c r="T17" s="75"/>
      <c r="U17" s="75"/>
      <c r="V17" s="75"/>
      <c r="W17" s="219"/>
      <c r="X17" s="219"/>
      <c r="Y17" s="219"/>
      <c r="Z17" s="219"/>
      <c r="AA17" s="219"/>
      <c r="AB17" s="219">
        <f t="shared" si="1"/>
        <v>0</v>
      </c>
      <c r="AC17" s="220"/>
      <c r="AD17" s="220"/>
      <c r="AE17" s="220"/>
      <c r="AF17" s="220"/>
      <c r="AG17" s="220"/>
      <c r="AH17" s="220">
        <f t="shared" si="2"/>
        <v>0</v>
      </c>
      <c r="AI17" s="221">
        <f t="shared" si="3"/>
        <v>0</v>
      </c>
      <c r="AJ17" s="221">
        <f t="shared" si="4"/>
        <v>0</v>
      </c>
      <c r="AK17" s="221">
        <f t="shared" si="5"/>
        <v>0</v>
      </c>
      <c r="AL17" s="221">
        <f t="shared" si="6"/>
        <v>0</v>
      </c>
      <c r="AM17" s="221">
        <f t="shared" si="7"/>
        <v>0</v>
      </c>
      <c r="AN17" s="222">
        <f t="shared" si="8"/>
        <v>0</v>
      </c>
      <c r="AO17" s="223"/>
      <c r="AP17" s="75"/>
      <c r="AQ17" s="75"/>
      <c r="AR17" s="75"/>
      <c r="AS17" s="75"/>
      <c r="AT17" s="75"/>
      <c r="AU17" s="75"/>
    </row>
    <row r="18" spans="1:47" x14ac:dyDescent="0.25">
      <c r="A18" s="75"/>
      <c r="B18" s="75"/>
      <c r="C18" s="75">
        <f>'ТӨХ-1_Balans_hodlol oorchlolt'!C18</f>
        <v>0</v>
      </c>
      <c r="D18" s="75">
        <f>'ТӨХ-1_Balans_hodlol oorchlolt'!D18</f>
        <v>0</v>
      </c>
      <c r="E18" s="75">
        <f>'ТӨХ-1_Balans_hodlol oorchlolt'!E18</f>
        <v>0</v>
      </c>
      <c r="F18" s="75">
        <f>'ТӨХ-1_Balans_hodlol oorchlolt'!F18</f>
        <v>0</v>
      </c>
      <c r="G18" s="75"/>
      <c r="H18" s="75"/>
      <c r="I18" s="75"/>
      <c r="J18" s="75"/>
      <c r="K18" s="75"/>
      <c r="L18" s="75"/>
      <c r="M18" s="75"/>
      <c r="N18" s="75"/>
      <c r="O18" s="75"/>
      <c r="P18" s="75"/>
      <c r="Q18" s="75"/>
      <c r="R18" s="75"/>
      <c r="S18" s="75"/>
      <c r="T18" s="75"/>
      <c r="U18" s="75"/>
      <c r="V18" s="75"/>
      <c r="W18" s="219"/>
      <c r="X18" s="219"/>
      <c r="Y18" s="219"/>
      <c r="Z18" s="219"/>
      <c r="AA18" s="219"/>
      <c r="AB18" s="219">
        <f t="shared" si="1"/>
        <v>0</v>
      </c>
      <c r="AC18" s="220"/>
      <c r="AD18" s="220"/>
      <c r="AE18" s="220"/>
      <c r="AF18" s="220"/>
      <c r="AG18" s="220"/>
      <c r="AH18" s="220">
        <f t="shared" si="2"/>
        <v>0</v>
      </c>
      <c r="AI18" s="221">
        <f t="shared" si="3"/>
        <v>0</v>
      </c>
      <c r="AJ18" s="221">
        <f t="shared" si="4"/>
        <v>0</v>
      </c>
      <c r="AK18" s="221">
        <f t="shared" si="5"/>
        <v>0</v>
      </c>
      <c r="AL18" s="221">
        <f t="shared" si="6"/>
        <v>0</v>
      </c>
      <c r="AM18" s="221">
        <f t="shared" si="7"/>
        <v>0</v>
      </c>
      <c r="AN18" s="222">
        <f t="shared" si="8"/>
        <v>0</v>
      </c>
      <c r="AO18" s="223"/>
      <c r="AP18" s="75"/>
      <c r="AQ18" s="75"/>
      <c r="AR18" s="75"/>
      <c r="AS18" s="75"/>
      <c r="AT18" s="75"/>
      <c r="AU18" s="75"/>
    </row>
    <row r="19" spans="1:47" x14ac:dyDescent="0.25">
      <c r="A19" s="75"/>
      <c r="B19" s="75"/>
      <c r="C19" s="75">
        <f>'ТӨХ-1_Balans_hodlol oorchlolt'!C19</f>
        <v>0</v>
      </c>
      <c r="D19" s="75">
        <f>'ТӨХ-1_Balans_hodlol oorchlolt'!D19</f>
        <v>0</v>
      </c>
      <c r="E19" s="75">
        <f>'ТӨХ-1_Balans_hodlol oorchlolt'!E19</f>
        <v>0</v>
      </c>
      <c r="F19" s="75">
        <f>'ТӨХ-1_Balans_hodlol oorchlolt'!F19</f>
        <v>0</v>
      </c>
      <c r="G19" s="75"/>
      <c r="H19" s="75"/>
      <c r="I19" s="75"/>
      <c r="J19" s="75"/>
      <c r="K19" s="75"/>
      <c r="L19" s="75"/>
      <c r="M19" s="75"/>
      <c r="N19" s="75"/>
      <c r="O19" s="75"/>
      <c r="P19" s="75"/>
      <c r="Q19" s="75"/>
      <c r="R19" s="75"/>
      <c r="S19" s="75"/>
      <c r="T19" s="75"/>
      <c r="U19" s="75"/>
      <c r="V19" s="75"/>
      <c r="W19" s="219"/>
      <c r="X19" s="219"/>
      <c r="Y19" s="219"/>
      <c r="Z19" s="219"/>
      <c r="AA19" s="219"/>
      <c r="AB19" s="219">
        <f t="shared" si="1"/>
        <v>0</v>
      </c>
      <c r="AC19" s="220"/>
      <c r="AD19" s="220"/>
      <c r="AE19" s="220"/>
      <c r="AF19" s="220"/>
      <c r="AG19" s="220"/>
      <c r="AH19" s="220">
        <f t="shared" si="2"/>
        <v>0</v>
      </c>
      <c r="AI19" s="221">
        <f t="shared" si="3"/>
        <v>0</v>
      </c>
      <c r="AJ19" s="221">
        <f t="shared" si="4"/>
        <v>0</v>
      </c>
      <c r="AK19" s="221">
        <f t="shared" si="5"/>
        <v>0</v>
      </c>
      <c r="AL19" s="221">
        <f t="shared" si="6"/>
        <v>0</v>
      </c>
      <c r="AM19" s="221">
        <f t="shared" si="7"/>
        <v>0</v>
      </c>
      <c r="AN19" s="222">
        <f t="shared" si="8"/>
        <v>0</v>
      </c>
      <c r="AO19" s="223"/>
      <c r="AP19" s="75"/>
      <c r="AQ19" s="75"/>
      <c r="AR19" s="75"/>
      <c r="AS19" s="75"/>
      <c r="AT19" s="75"/>
      <c r="AU19" s="75"/>
    </row>
    <row r="20" spans="1:47" x14ac:dyDescent="0.25">
      <c r="A20" s="75"/>
      <c r="B20" s="75"/>
      <c r="C20" s="75">
        <f>'ТӨХ-1_Balans_hodlol oorchlolt'!C20</f>
        <v>0</v>
      </c>
      <c r="D20" s="75">
        <f>'ТӨХ-1_Balans_hodlol oorchlolt'!D20</f>
        <v>0</v>
      </c>
      <c r="E20" s="75">
        <f>'ТӨХ-1_Balans_hodlol oorchlolt'!E20</f>
        <v>0</v>
      </c>
      <c r="F20" s="75">
        <f>'ТӨХ-1_Balans_hodlol oorchlolt'!F20</f>
        <v>0</v>
      </c>
      <c r="G20" s="75"/>
      <c r="H20" s="75"/>
      <c r="I20" s="75"/>
      <c r="J20" s="75"/>
      <c r="K20" s="75"/>
      <c r="L20" s="75"/>
      <c r="M20" s="75"/>
      <c r="N20" s="75"/>
      <c r="O20" s="75"/>
      <c r="P20" s="75"/>
      <c r="Q20" s="75"/>
      <c r="R20" s="75"/>
      <c r="S20" s="75"/>
      <c r="T20" s="75"/>
      <c r="U20" s="75"/>
      <c r="V20" s="75"/>
      <c r="W20" s="219"/>
      <c r="X20" s="219"/>
      <c r="Y20" s="219"/>
      <c r="Z20" s="219"/>
      <c r="AA20" s="219"/>
      <c r="AB20" s="219">
        <f t="shared" si="1"/>
        <v>0</v>
      </c>
      <c r="AC20" s="220"/>
      <c r="AD20" s="220"/>
      <c r="AE20" s="220"/>
      <c r="AF20" s="220"/>
      <c r="AG20" s="220"/>
      <c r="AH20" s="220">
        <f t="shared" si="2"/>
        <v>0</v>
      </c>
      <c r="AI20" s="221">
        <f t="shared" si="3"/>
        <v>0</v>
      </c>
      <c r="AJ20" s="221">
        <f t="shared" si="4"/>
        <v>0</v>
      </c>
      <c r="AK20" s="221">
        <f t="shared" si="5"/>
        <v>0</v>
      </c>
      <c r="AL20" s="221">
        <f t="shared" si="6"/>
        <v>0</v>
      </c>
      <c r="AM20" s="221">
        <f t="shared" si="7"/>
        <v>0</v>
      </c>
      <c r="AN20" s="222">
        <f t="shared" si="8"/>
        <v>0</v>
      </c>
      <c r="AO20" s="223"/>
      <c r="AP20" s="75"/>
      <c r="AQ20" s="75"/>
      <c r="AR20" s="75"/>
      <c r="AS20" s="75"/>
      <c r="AT20" s="75"/>
      <c r="AU20" s="75"/>
    </row>
    <row r="21" spans="1:47" x14ac:dyDescent="0.25">
      <c r="A21" s="75"/>
      <c r="B21" s="75"/>
      <c r="C21" s="75">
        <f>'ТӨХ-1_Balans_hodlol oorchlolt'!C21</f>
        <v>0</v>
      </c>
      <c r="D21" s="75">
        <f>'ТӨХ-1_Balans_hodlol oorchlolt'!D21</f>
        <v>0</v>
      </c>
      <c r="E21" s="75">
        <f>'ТӨХ-1_Balans_hodlol oorchlolt'!E21</f>
        <v>0</v>
      </c>
      <c r="F21" s="75">
        <f>'ТӨХ-1_Balans_hodlol oorchlolt'!F21</f>
        <v>0</v>
      </c>
      <c r="G21" s="75"/>
      <c r="H21" s="75"/>
      <c r="I21" s="75"/>
      <c r="J21" s="75"/>
      <c r="K21" s="75"/>
      <c r="L21" s="75"/>
      <c r="M21" s="75"/>
      <c r="N21" s="75"/>
      <c r="O21" s="75"/>
      <c r="P21" s="75"/>
      <c r="Q21" s="75"/>
      <c r="R21" s="75"/>
      <c r="S21" s="75"/>
      <c r="T21" s="75"/>
      <c r="U21" s="75"/>
      <c r="V21" s="75"/>
      <c r="W21" s="219"/>
      <c r="X21" s="219"/>
      <c r="Y21" s="219"/>
      <c r="Z21" s="219"/>
      <c r="AA21" s="219"/>
      <c r="AB21" s="219">
        <f t="shared" si="1"/>
        <v>0</v>
      </c>
      <c r="AC21" s="220"/>
      <c r="AD21" s="220"/>
      <c r="AE21" s="220"/>
      <c r="AF21" s="220"/>
      <c r="AG21" s="220"/>
      <c r="AH21" s="220">
        <f t="shared" si="2"/>
        <v>0</v>
      </c>
      <c r="AI21" s="221">
        <f t="shared" si="3"/>
        <v>0</v>
      </c>
      <c r="AJ21" s="221">
        <f t="shared" si="4"/>
        <v>0</v>
      </c>
      <c r="AK21" s="221">
        <f t="shared" si="5"/>
        <v>0</v>
      </c>
      <c r="AL21" s="221">
        <f t="shared" si="6"/>
        <v>0</v>
      </c>
      <c r="AM21" s="221">
        <f t="shared" si="7"/>
        <v>0</v>
      </c>
      <c r="AN21" s="222">
        <f t="shared" si="8"/>
        <v>0</v>
      </c>
      <c r="AO21" s="223"/>
      <c r="AP21" s="75"/>
      <c r="AQ21" s="75"/>
      <c r="AR21" s="75"/>
      <c r="AS21" s="75"/>
      <c r="AT21" s="75"/>
      <c r="AU21" s="75"/>
    </row>
    <row r="22" spans="1:47" x14ac:dyDescent="0.25">
      <c r="A22" s="75"/>
      <c r="B22" s="75"/>
      <c r="C22" s="75">
        <f>'ТӨХ-1_Balans_hodlol oorchlolt'!C22</f>
        <v>0</v>
      </c>
      <c r="D22" s="75">
        <f>'ТӨХ-1_Balans_hodlol oorchlolt'!D22</f>
        <v>0</v>
      </c>
      <c r="E22" s="75">
        <f>'ТӨХ-1_Balans_hodlol oorchlolt'!E22</f>
        <v>0</v>
      </c>
      <c r="F22" s="75">
        <f>'ТӨХ-1_Balans_hodlol oorchlolt'!F22</f>
        <v>0</v>
      </c>
      <c r="G22" s="75"/>
      <c r="H22" s="75"/>
      <c r="I22" s="75"/>
      <c r="J22" s="75"/>
      <c r="K22" s="75"/>
      <c r="L22" s="75"/>
      <c r="M22" s="75"/>
      <c r="N22" s="75"/>
      <c r="O22" s="75"/>
      <c r="P22" s="75"/>
      <c r="Q22" s="75"/>
      <c r="R22" s="75"/>
      <c r="S22" s="75"/>
      <c r="T22" s="75"/>
      <c r="U22" s="75"/>
      <c r="V22" s="75"/>
      <c r="W22" s="219"/>
      <c r="X22" s="219"/>
      <c r="Y22" s="219"/>
      <c r="Z22" s="219"/>
      <c r="AA22" s="219"/>
      <c r="AB22" s="219">
        <f t="shared" si="1"/>
        <v>0</v>
      </c>
      <c r="AC22" s="220"/>
      <c r="AD22" s="220"/>
      <c r="AE22" s="220"/>
      <c r="AF22" s="220"/>
      <c r="AG22" s="220"/>
      <c r="AH22" s="220">
        <f t="shared" si="2"/>
        <v>0</v>
      </c>
      <c r="AI22" s="221">
        <f t="shared" si="3"/>
        <v>0</v>
      </c>
      <c r="AJ22" s="221">
        <f t="shared" si="4"/>
        <v>0</v>
      </c>
      <c r="AK22" s="221">
        <f t="shared" si="5"/>
        <v>0</v>
      </c>
      <c r="AL22" s="221">
        <f t="shared" si="6"/>
        <v>0</v>
      </c>
      <c r="AM22" s="221">
        <f t="shared" si="7"/>
        <v>0</v>
      </c>
      <c r="AN22" s="222">
        <f t="shared" si="8"/>
        <v>0</v>
      </c>
      <c r="AO22" s="223"/>
      <c r="AP22" s="75"/>
      <c r="AQ22" s="75"/>
      <c r="AR22" s="75"/>
      <c r="AS22" s="75"/>
      <c r="AT22" s="75"/>
      <c r="AU22" s="75"/>
    </row>
    <row r="23" spans="1:47" x14ac:dyDescent="0.25">
      <c r="A23" s="75"/>
      <c r="B23" s="75"/>
      <c r="C23" s="75">
        <f>'ТӨХ-1_Balans_hodlol oorchlolt'!C23</f>
        <v>0</v>
      </c>
      <c r="D23" s="75">
        <f>'ТӨХ-1_Balans_hodlol oorchlolt'!D23</f>
        <v>0</v>
      </c>
      <c r="E23" s="75">
        <f>'ТӨХ-1_Balans_hodlol oorchlolt'!E23</f>
        <v>0</v>
      </c>
      <c r="F23" s="75">
        <f>'ТӨХ-1_Balans_hodlol oorchlolt'!F23</f>
        <v>0</v>
      </c>
      <c r="G23" s="75"/>
      <c r="H23" s="75"/>
      <c r="I23" s="75"/>
      <c r="J23" s="75"/>
      <c r="K23" s="75"/>
      <c r="L23" s="75"/>
      <c r="M23" s="75"/>
      <c r="N23" s="75"/>
      <c r="O23" s="75"/>
      <c r="P23" s="75"/>
      <c r="Q23" s="75"/>
      <c r="R23" s="75"/>
      <c r="S23" s="75"/>
      <c r="T23" s="75"/>
      <c r="U23" s="75"/>
      <c r="V23" s="75"/>
      <c r="W23" s="219"/>
      <c r="X23" s="219"/>
      <c r="Y23" s="219"/>
      <c r="Z23" s="219"/>
      <c r="AA23" s="219"/>
      <c r="AB23" s="219">
        <f t="shared" si="1"/>
        <v>0</v>
      </c>
      <c r="AC23" s="220"/>
      <c r="AD23" s="220"/>
      <c r="AE23" s="220"/>
      <c r="AF23" s="220"/>
      <c r="AG23" s="220"/>
      <c r="AH23" s="220">
        <f t="shared" si="2"/>
        <v>0</v>
      </c>
      <c r="AI23" s="221">
        <f t="shared" si="3"/>
        <v>0</v>
      </c>
      <c r="AJ23" s="221">
        <f t="shared" si="4"/>
        <v>0</v>
      </c>
      <c r="AK23" s="221">
        <f t="shared" si="5"/>
        <v>0</v>
      </c>
      <c r="AL23" s="221">
        <f t="shared" si="6"/>
        <v>0</v>
      </c>
      <c r="AM23" s="221">
        <f t="shared" si="7"/>
        <v>0</v>
      </c>
      <c r="AN23" s="222">
        <f t="shared" si="8"/>
        <v>0</v>
      </c>
      <c r="AO23" s="223"/>
      <c r="AP23" s="75"/>
      <c r="AQ23" s="75"/>
      <c r="AR23" s="75"/>
      <c r="AS23" s="75"/>
      <c r="AT23" s="75"/>
      <c r="AU23" s="75"/>
    </row>
    <row r="24" spans="1:47" x14ac:dyDescent="0.25">
      <c r="A24" s="75"/>
      <c r="B24" s="75"/>
      <c r="C24" s="75">
        <f>'ТӨХ-1_Balans_hodlol oorchlolt'!C24</f>
        <v>0</v>
      </c>
      <c r="D24" s="75">
        <f>'ТӨХ-1_Balans_hodlol oorchlolt'!D24</f>
        <v>0</v>
      </c>
      <c r="E24" s="75">
        <f>'ТӨХ-1_Balans_hodlol oorchlolt'!E24</f>
        <v>0</v>
      </c>
      <c r="F24" s="75">
        <f>'ТӨХ-1_Balans_hodlol oorchlolt'!F24</f>
        <v>0</v>
      </c>
      <c r="G24" s="75"/>
      <c r="H24" s="75"/>
      <c r="I24" s="75"/>
      <c r="J24" s="75"/>
      <c r="K24" s="75"/>
      <c r="L24" s="75"/>
      <c r="M24" s="75"/>
      <c r="N24" s="75"/>
      <c r="O24" s="75"/>
      <c r="P24" s="75"/>
      <c r="Q24" s="75"/>
      <c r="R24" s="75"/>
      <c r="S24" s="75"/>
      <c r="T24" s="75"/>
      <c r="U24" s="75"/>
      <c r="V24" s="75"/>
      <c r="W24" s="219"/>
      <c r="X24" s="219"/>
      <c r="Y24" s="219"/>
      <c r="Z24" s="219"/>
      <c r="AA24" s="219"/>
      <c r="AB24" s="219">
        <f t="shared" si="1"/>
        <v>0</v>
      </c>
      <c r="AC24" s="220"/>
      <c r="AD24" s="220"/>
      <c r="AE24" s="220"/>
      <c r="AF24" s="220"/>
      <c r="AG24" s="220"/>
      <c r="AH24" s="220">
        <f t="shared" si="2"/>
        <v>0</v>
      </c>
      <c r="AI24" s="221">
        <f t="shared" si="3"/>
        <v>0</v>
      </c>
      <c r="AJ24" s="221">
        <f t="shared" si="4"/>
        <v>0</v>
      </c>
      <c r="AK24" s="221">
        <f t="shared" si="5"/>
        <v>0</v>
      </c>
      <c r="AL24" s="221">
        <f t="shared" si="6"/>
        <v>0</v>
      </c>
      <c r="AM24" s="221">
        <f t="shared" si="7"/>
        <v>0</v>
      </c>
      <c r="AN24" s="222">
        <f t="shared" si="8"/>
        <v>0</v>
      </c>
      <c r="AO24" s="223"/>
      <c r="AP24" s="75"/>
      <c r="AQ24" s="75"/>
      <c r="AR24" s="75"/>
      <c r="AS24" s="75"/>
      <c r="AT24" s="75"/>
      <c r="AU24" s="75"/>
    </row>
    <row r="25" spans="1:47" x14ac:dyDescent="0.25">
      <c r="A25" s="75"/>
      <c r="B25" s="75"/>
      <c r="C25" s="75">
        <f>'ТӨХ-1_Balans_hodlol oorchlolt'!C25</f>
        <v>0</v>
      </c>
      <c r="D25" s="75">
        <f>'ТӨХ-1_Balans_hodlol oorchlolt'!D25</f>
        <v>0</v>
      </c>
      <c r="E25" s="75">
        <f>'ТӨХ-1_Balans_hodlol oorchlolt'!E25</f>
        <v>0</v>
      </c>
      <c r="F25" s="75">
        <f>'ТӨХ-1_Balans_hodlol oorchlolt'!F25</f>
        <v>0</v>
      </c>
      <c r="G25" s="75"/>
      <c r="H25" s="75"/>
      <c r="I25" s="75"/>
      <c r="J25" s="75"/>
      <c r="K25" s="75"/>
      <c r="L25" s="75"/>
      <c r="M25" s="75"/>
      <c r="N25" s="75"/>
      <c r="O25" s="75"/>
      <c r="P25" s="75"/>
      <c r="Q25" s="75"/>
      <c r="R25" s="75"/>
      <c r="S25" s="75"/>
      <c r="T25" s="75"/>
      <c r="U25" s="75"/>
      <c r="V25" s="75"/>
      <c r="W25" s="219"/>
      <c r="X25" s="219"/>
      <c r="Y25" s="219"/>
      <c r="Z25" s="219"/>
      <c r="AA25" s="219"/>
      <c r="AB25" s="219">
        <f t="shared" si="1"/>
        <v>0</v>
      </c>
      <c r="AC25" s="220"/>
      <c r="AD25" s="220"/>
      <c r="AE25" s="220"/>
      <c r="AF25" s="220"/>
      <c r="AG25" s="220"/>
      <c r="AH25" s="220">
        <f t="shared" si="2"/>
        <v>0</v>
      </c>
      <c r="AI25" s="221">
        <f t="shared" si="3"/>
        <v>0</v>
      </c>
      <c r="AJ25" s="221">
        <f t="shared" si="4"/>
        <v>0</v>
      </c>
      <c r="AK25" s="221">
        <f t="shared" si="5"/>
        <v>0</v>
      </c>
      <c r="AL25" s="221">
        <f t="shared" si="6"/>
        <v>0</v>
      </c>
      <c r="AM25" s="221">
        <f t="shared" si="7"/>
        <v>0</v>
      </c>
      <c r="AN25" s="222">
        <f t="shared" si="8"/>
        <v>0</v>
      </c>
      <c r="AO25" s="223"/>
      <c r="AP25" s="75"/>
      <c r="AQ25" s="75"/>
      <c r="AR25" s="75"/>
      <c r="AS25" s="75"/>
      <c r="AT25" s="75"/>
      <c r="AU25" s="75"/>
    </row>
    <row r="26" spans="1:47" x14ac:dyDescent="0.25">
      <c r="A26" s="75"/>
      <c r="B26" s="75"/>
      <c r="C26" s="75">
        <f>'ТӨХ-1_Balans_hodlol oorchlolt'!C26</f>
        <v>0</v>
      </c>
      <c r="D26" s="75">
        <f>'ТӨХ-1_Balans_hodlol oorchlolt'!D26</f>
        <v>0</v>
      </c>
      <c r="E26" s="75">
        <f>'ТӨХ-1_Balans_hodlol oorchlolt'!E26</f>
        <v>0</v>
      </c>
      <c r="F26" s="75">
        <f>'ТӨХ-1_Balans_hodlol oorchlolt'!F26</f>
        <v>0</v>
      </c>
      <c r="G26" s="75"/>
      <c r="H26" s="75"/>
      <c r="I26" s="75"/>
      <c r="J26" s="75"/>
      <c r="K26" s="75"/>
      <c r="L26" s="75"/>
      <c r="M26" s="75"/>
      <c r="N26" s="75"/>
      <c r="O26" s="75"/>
      <c r="P26" s="75"/>
      <c r="Q26" s="75"/>
      <c r="R26" s="75"/>
      <c r="S26" s="75"/>
      <c r="T26" s="75"/>
      <c r="U26" s="75"/>
      <c r="V26" s="75"/>
      <c r="W26" s="219"/>
      <c r="X26" s="219"/>
      <c r="Y26" s="219"/>
      <c r="Z26" s="219"/>
      <c r="AA26" s="219"/>
      <c r="AB26" s="219">
        <f t="shared" si="1"/>
        <v>0</v>
      </c>
      <c r="AC26" s="220"/>
      <c r="AD26" s="220"/>
      <c r="AE26" s="220"/>
      <c r="AF26" s="220"/>
      <c r="AG26" s="220"/>
      <c r="AH26" s="220">
        <f t="shared" si="2"/>
        <v>0</v>
      </c>
      <c r="AI26" s="221">
        <f t="shared" si="3"/>
        <v>0</v>
      </c>
      <c r="AJ26" s="221">
        <f t="shared" si="4"/>
        <v>0</v>
      </c>
      <c r="AK26" s="221">
        <f t="shared" si="5"/>
        <v>0</v>
      </c>
      <c r="AL26" s="221">
        <f t="shared" si="6"/>
        <v>0</v>
      </c>
      <c r="AM26" s="221">
        <f t="shared" si="7"/>
        <v>0</v>
      </c>
      <c r="AN26" s="222">
        <f t="shared" si="8"/>
        <v>0</v>
      </c>
      <c r="AO26" s="223"/>
      <c r="AP26" s="75"/>
      <c r="AQ26" s="75"/>
      <c r="AR26" s="75"/>
      <c r="AS26" s="75"/>
      <c r="AT26" s="75"/>
      <c r="AU26" s="75"/>
    </row>
    <row r="27" spans="1:47" x14ac:dyDescent="0.25">
      <c r="A27" s="75"/>
      <c r="B27" s="75"/>
      <c r="C27" s="75">
        <f>'ТӨХ-1_Balans_hodlol oorchlolt'!C27</f>
        <v>0</v>
      </c>
      <c r="D27" s="75">
        <f>'ТӨХ-1_Balans_hodlol oorchlolt'!D27</f>
        <v>0</v>
      </c>
      <c r="E27" s="75">
        <f>'ТӨХ-1_Balans_hodlol oorchlolt'!E27</f>
        <v>0</v>
      </c>
      <c r="F27" s="75">
        <f>'ТӨХ-1_Balans_hodlol oorchlolt'!F27</f>
        <v>0</v>
      </c>
      <c r="G27" s="75"/>
      <c r="H27" s="75"/>
      <c r="I27" s="75"/>
      <c r="J27" s="75"/>
      <c r="K27" s="75"/>
      <c r="L27" s="75"/>
      <c r="M27" s="75"/>
      <c r="N27" s="75"/>
      <c r="O27" s="75"/>
      <c r="P27" s="75"/>
      <c r="Q27" s="75"/>
      <c r="R27" s="75"/>
      <c r="S27" s="75"/>
      <c r="T27" s="75"/>
      <c r="U27" s="75"/>
      <c r="V27" s="75"/>
      <c r="W27" s="219"/>
      <c r="X27" s="219"/>
      <c r="Y27" s="219"/>
      <c r="Z27" s="219"/>
      <c r="AA27" s="219"/>
      <c r="AB27" s="219">
        <f t="shared" si="1"/>
        <v>0</v>
      </c>
      <c r="AC27" s="220"/>
      <c r="AD27" s="220"/>
      <c r="AE27" s="220"/>
      <c r="AF27" s="220"/>
      <c r="AG27" s="220"/>
      <c r="AH27" s="220">
        <f t="shared" si="2"/>
        <v>0</v>
      </c>
      <c r="AI27" s="221">
        <f t="shared" si="3"/>
        <v>0</v>
      </c>
      <c r="AJ27" s="221">
        <f t="shared" si="4"/>
        <v>0</v>
      </c>
      <c r="AK27" s="221">
        <f t="shared" si="5"/>
        <v>0</v>
      </c>
      <c r="AL27" s="221">
        <f t="shared" si="6"/>
        <v>0</v>
      </c>
      <c r="AM27" s="221">
        <f t="shared" si="7"/>
        <v>0</v>
      </c>
      <c r="AN27" s="222">
        <f t="shared" si="8"/>
        <v>0</v>
      </c>
      <c r="AO27" s="223"/>
      <c r="AP27" s="75"/>
      <c r="AQ27" s="75"/>
      <c r="AR27" s="75"/>
      <c r="AS27" s="75"/>
      <c r="AT27" s="75"/>
      <c r="AU27" s="75"/>
    </row>
    <row r="28" spans="1:47" x14ac:dyDescent="0.25">
      <c r="A28" s="75"/>
      <c r="B28" s="75"/>
      <c r="C28" s="75">
        <f>'ТӨХ-1_Balans_hodlol oorchlolt'!C28</f>
        <v>0</v>
      </c>
      <c r="D28" s="75">
        <f>'ТӨХ-1_Balans_hodlol oorchlolt'!D28</f>
        <v>0</v>
      </c>
      <c r="E28" s="75">
        <f>'ТӨХ-1_Balans_hodlol oorchlolt'!E28</f>
        <v>0</v>
      </c>
      <c r="F28" s="75">
        <f>'ТӨХ-1_Balans_hodlol oorchlolt'!F28</f>
        <v>0</v>
      </c>
      <c r="G28" s="75"/>
      <c r="H28" s="75"/>
      <c r="I28" s="75"/>
      <c r="J28" s="75"/>
      <c r="K28" s="75"/>
      <c r="L28" s="75"/>
      <c r="M28" s="75"/>
      <c r="N28" s="75"/>
      <c r="O28" s="75"/>
      <c r="P28" s="75"/>
      <c r="Q28" s="75"/>
      <c r="R28" s="75"/>
      <c r="S28" s="75"/>
      <c r="T28" s="75"/>
      <c r="U28" s="75"/>
      <c r="V28" s="75"/>
      <c r="W28" s="219"/>
      <c r="X28" s="219"/>
      <c r="Y28" s="219"/>
      <c r="Z28" s="219"/>
      <c r="AA28" s="219"/>
      <c r="AB28" s="219">
        <f t="shared" si="1"/>
        <v>0</v>
      </c>
      <c r="AC28" s="220"/>
      <c r="AD28" s="220"/>
      <c r="AE28" s="220"/>
      <c r="AF28" s="220"/>
      <c r="AG28" s="220"/>
      <c r="AH28" s="220">
        <f t="shared" si="2"/>
        <v>0</v>
      </c>
      <c r="AI28" s="221">
        <f t="shared" si="3"/>
        <v>0</v>
      </c>
      <c r="AJ28" s="221">
        <f t="shared" si="4"/>
        <v>0</v>
      </c>
      <c r="AK28" s="221">
        <f t="shared" si="5"/>
        <v>0</v>
      </c>
      <c r="AL28" s="221">
        <f t="shared" si="6"/>
        <v>0</v>
      </c>
      <c r="AM28" s="221">
        <f t="shared" si="7"/>
        <v>0</v>
      </c>
      <c r="AN28" s="222">
        <f t="shared" si="8"/>
        <v>0</v>
      </c>
      <c r="AO28" s="223"/>
      <c r="AP28" s="75"/>
      <c r="AQ28" s="75"/>
      <c r="AR28" s="75"/>
      <c r="AS28" s="75"/>
      <c r="AT28" s="75"/>
      <c r="AU28" s="75"/>
    </row>
    <row r="29" spans="1:47" x14ac:dyDescent="0.25">
      <c r="A29" s="75"/>
      <c r="B29" s="75"/>
      <c r="C29" s="75">
        <f>'ТӨХ-1_Balans_hodlol oorchlolt'!C29</f>
        <v>0</v>
      </c>
      <c r="D29" s="75">
        <f>'ТӨХ-1_Balans_hodlol oorchlolt'!D29</f>
        <v>0</v>
      </c>
      <c r="E29" s="75">
        <f>'ТӨХ-1_Balans_hodlol oorchlolt'!E29</f>
        <v>0</v>
      </c>
      <c r="F29" s="75">
        <f>'ТӨХ-1_Balans_hodlol oorchlolt'!F29</f>
        <v>0</v>
      </c>
      <c r="G29" s="75"/>
      <c r="H29" s="75"/>
      <c r="I29" s="75"/>
      <c r="J29" s="75"/>
      <c r="K29" s="75"/>
      <c r="L29" s="75"/>
      <c r="M29" s="75"/>
      <c r="N29" s="75"/>
      <c r="O29" s="75"/>
      <c r="P29" s="75"/>
      <c r="Q29" s="75"/>
      <c r="R29" s="75"/>
      <c r="S29" s="75"/>
      <c r="T29" s="75"/>
      <c r="U29" s="75"/>
      <c r="V29" s="75"/>
      <c r="W29" s="219"/>
      <c r="X29" s="219"/>
      <c r="Y29" s="219"/>
      <c r="Z29" s="219"/>
      <c r="AA29" s="219"/>
      <c r="AB29" s="219">
        <f t="shared" si="1"/>
        <v>0</v>
      </c>
      <c r="AC29" s="220"/>
      <c r="AD29" s="220"/>
      <c r="AE29" s="220"/>
      <c r="AF29" s="220"/>
      <c r="AG29" s="220"/>
      <c r="AH29" s="220">
        <f t="shared" si="2"/>
        <v>0</v>
      </c>
      <c r="AI29" s="221">
        <f t="shared" si="3"/>
        <v>0</v>
      </c>
      <c r="AJ29" s="221">
        <f t="shared" si="4"/>
        <v>0</v>
      </c>
      <c r="AK29" s="221">
        <f t="shared" si="5"/>
        <v>0</v>
      </c>
      <c r="AL29" s="221">
        <f t="shared" si="6"/>
        <v>0</v>
      </c>
      <c r="AM29" s="221">
        <f t="shared" si="7"/>
        <v>0</v>
      </c>
      <c r="AN29" s="222">
        <f t="shared" si="8"/>
        <v>0</v>
      </c>
      <c r="AO29" s="223"/>
      <c r="AP29" s="75"/>
      <c r="AQ29" s="75"/>
      <c r="AR29" s="75"/>
      <c r="AS29" s="75"/>
      <c r="AT29" s="75"/>
      <c r="AU29" s="75"/>
    </row>
    <row r="30" spans="1:47" x14ac:dyDescent="0.25">
      <c r="A30" s="75"/>
      <c r="B30" s="75"/>
      <c r="C30" s="75">
        <f>'ТӨХ-1_Balans_hodlol oorchlolt'!C30</f>
        <v>0</v>
      </c>
      <c r="D30" s="75">
        <f>'ТӨХ-1_Balans_hodlol oorchlolt'!D30</f>
        <v>0</v>
      </c>
      <c r="E30" s="75">
        <f>'ТӨХ-1_Balans_hodlol oorchlolt'!E30</f>
        <v>0</v>
      </c>
      <c r="F30" s="75">
        <f>'ТӨХ-1_Balans_hodlol oorchlolt'!F30</f>
        <v>0</v>
      </c>
      <c r="G30" s="75"/>
      <c r="H30" s="75"/>
      <c r="I30" s="75"/>
      <c r="J30" s="75"/>
      <c r="K30" s="75"/>
      <c r="L30" s="75"/>
      <c r="M30" s="75"/>
      <c r="N30" s="75"/>
      <c r="O30" s="75"/>
      <c r="P30" s="75"/>
      <c r="Q30" s="75"/>
      <c r="R30" s="75"/>
      <c r="S30" s="75"/>
      <c r="T30" s="75"/>
      <c r="U30" s="75"/>
      <c r="V30" s="75"/>
      <c r="W30" s="219"/>
      <c r="X30" s="219"/>
      <c r="Y30" s="219"/>
      <c r="Z30" s="219"/>
      <c r="AA30" s="219"/>
      <c r="AB30" s="219">
        <f t="shared" si="1"/>
        <v>0</v>
      </c>
      <c r="AC30" s="220"/>
      <c r="AD30" s="220"/>
      <c r="AE30" s="220"/>
      <c r="AF30" s="220"/>
      <c r="AG30" s="220"/>
      <c r="AH30" s="220">
        <f t="shared" si="2"/>
        <v>0</v>
      </c>
      <c r="AI30" s="221">
        <f t="shared" si="3"/>
        <v>0</v>
      </c>
      <c r="AJ30" s="221">
        <f t="shared" si="4"/>
        <v>0</v>
      </c>
      <c r="AK30" s="221">
        <f t="shared" si="5"/>
        <v>0</v>
      </c>
      <c r="AL30" s="221">
        <f t="shared" si="6"/>
        <v>0</v>
      </c>
      <c r="AM30" s="221">
        <f t="shared" si="7"/>
        <v>0</v>
      </c>
      <c r="AN30" s="222">
        <f t="shared" si="8"/>
        <v>0</v>
      </c>
      <c r="AO30" s="223"/>
      <c r="AP30" s="75"/>
      <c r="AQ30" s="75"/>
      <c r="AR30" s="75"/>
      <c r="AS30" s="75"/>
      <c r="AT30" s="75"/>
      <c r="AU30" s="75"/>
    </row>
    <row r="33" spans="1:6" ht="20.25" x14ac:dyDescent="0.3">
      <c r="A33" s="345" t="s">
        <v>395</v>
      </c>
      <c r="F33" s="346" t="s">
        <v>400</v>
      </c>
    </row>
  </sheetData>
  <mergeCells count="40">
    <mergeCell ref="A2:C2"/>
    <mergeCell ref="W8:AB8"/>
    <mergeCell ref="AC8:AH8"/>
    <mergeCell ref="AI8:AN8"/>
    <mergeCell ref="W7:AN7"/>
    <mergeCell ref="H7:H9"/>
    <mergeCell ref="I7:I9"/>
    <mergeCell ref="J7:N7"/>
    <mergeCell ref="O7:P7"/>
    <mergeCell ref="P8:P9"/>
    <mergeCell ref="R7:R9"/>
    <mergeCell ref="S7:S9"/>
    <mergeCell ref="T7:T9"/>
    <mergeCell ref="A7:A9"/>
    <mergeCell ref="B7:B9"/>
    <mergeCell ref="G7:G9"/>
    <mergeCell ref="AU7:AU9"/>
    <mergeCell ref="D3:P3"/>
    <mergeCell ref="D4:P4"/>
    <mergeCell ref="U7:U9"/>
    <mergeCell ref="V7:V9"/>
    <mergeCell ref="AO7:AO9"/>
    <mergeCell ref="AP7:AS7"/>
    <mergeCell ref="AP8:AP9"/>
    <mergeCell ref="AQ8:AQ9"/>
    <mergeCell ref="AR8:AR9"/>
    <mergeCell ref="AS8:AS9"/>
    <mergeCell ref="K8:K9"/>
    <mergeCell ref="L8:L9"/>
    <mergeCell ref="E8:E9"/>
    <mergeCell ref="F8:F9"/>
    <mergeCell ref="O8:O9"/>
    <mergeCell ref="C7:C9"/>
    <mergeCell ref="D7:D9"/>
    <mergeCell ref="AT7:AT9"/>
    <mergeCell ref="Q7:Q9"/>
    <mergeCell ref="J8:J9"/>
    <mergeCell ref="E7:F7"/>
    <mergeCell ref="M8:M9"/>
    <mergeCell ref="N8:N9"/>
  </mergeCells>
  <pageMargins left="0.7" right="0.7" top="0.75" bottom="0.75" header="0.3" footer="0.3"/>
  <pageSetup paperSize="9" orientation="portrait" verticalDpi="196"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39997558519241921"/>
  </sheetPr>
  <dimension ref="A1:DE35"/>
  <sheetViews>
    <sheetView workbookViewId="0">
      <selection activeCell="F21" sqref="F21"/>
    </sheetView>
  </sheetViews>
  <sheetFormatPr defaultRowHeight="15" x14ac:dyDescent="0.25"/>
  <cols>
    <col min="1" max="2" width="2.85546875" style="35" bestFit="1" customWidth="1"/>
    <col min="3" max="3" width="10.85546875" style="35" customWidth="1"/>
    <col min="4" max="4" width="9.140625" style="35"/>
    <col min="5" max="5" width="12.28515625" style="35" customWidth="1"/>
    <col min="6" max="6" width="9.140625" style="35"/>
    <col min="7" max="7" width="9.5703125" style="35" customWidth="1"/>
    <col min="8" max="8" width="9.140625" style="35"/>
    <col min="9" max="9" width="7.5703125" style="35" bestFit="1" customWidth="1"/>
    <col min="10" max="10" width="10" style="35" bestFit="1" customWidth="1"/>
    <col min="11" max="11" width="10.140625" style="35" bestFit="1" customWidth="1"/>
    <col min="12" max="12" width="6.140625" style="35" bestFit="1" customWidth="1"/>
    <col min="13" max="13" width="10.28515625" style="35" bestFit="1" customWidth="1"/>
    <col min="14" max="14" width="10.42578125" style="35" customWidth="1"/>
    <col min="15" max="15" width="8.5703125" style="35" bestFit="1" customWidth="1"/>
    <col min="16" max="16" width="6.140625" style="35" bestFit="1" customWidth="1"/>
    <col min="17" max="17" width="9.140625" style="35"/>
    <col min="18" max="18" width="9.42578125" style="35" customWidth="1"/>
    <col min="19" max="19" width="9.140625" style="35"/>
    <col min="20" max="20" width="7.5703125" style="35" bestFit="1" customWidth="1"/>
    <col min="21" max="21" width="9.7109375" style="35" customWidth="1"/>
    <col min="22" max="22" width="10.140625" style="35" customWidth="1"/>
    <col min="23" max="23" width="6.140625" style="35" bestFit="1" customWidth="1"/>
    <col min="24" max="24" width="10.28515625" style="35" customWidth="1"/>
    <col min="25" max="25" width="10" style="35" bestFit="1" customWidth="1"/>
    <col min="26" max="26" width="8.5703125" style="35" bestFit="1" customWidth="1"/>
    <col min="27" max="27" width="6.140625" style="35" bestFit="1" customWidth="1"/>
    <col min="28" max="28" width="8.85546875" style="35" customWidth="1"/>
    <col min="29" max="29" width="9.42578125" style="35" customWidth="1"/>
    <col min="30" max="30" width="7.5703125" style="35" customWidth="1"/>
    <col min="31" max="31" width="9.140625" style="35"/>
    <col min="32" max="32" width="10" style="35" customWidth="1"/>
    <col min="33" max="33" width="6.140625" style="35" bestFit="1" customWidth="1"/>
    <col min="34" max="34" width="10.140625" style="35" customWidth="1"/>
    <col min="35" max="35" width="10.5703125" style="35" customWidth="1"/>
    <col min="36" max="36" width="8.28515625" style="35" customWidth="1"/>
    <col min="37" max="37" width="6.28515625" style="35" customWidth="1"/>
    <col min="38" max="38" width="8.7109375" style="35" customWidth="1"/>
    <col min="39" max="39" width="8.85546875" style="35" customWidth="1"/>
    <col min="40" max="40" width="7.28515625" style="35" customWidth="1"/>
    <col min="41" max="41" width="9.140625" style="35"/>
    <col min="42" max="42" width="10.140625" style="35" customWidth="1"/>
    <col min="43" max="43" width="6.140625" style="35" bestFit="1" customWidth="1"/>
    <col min="44" max="45" width="10.28515625" style="35" customWidth="1"/>
    <col min="46" max="46" width="8.5703125" style="35" bestFit="1" customWidth="1"/>
    <col min="47" max="47" width="6.140625" style="35" bestFit="1" customWidth="1"/>
    <col min="48" max="49" width="9.140625" style="35"/>
    <col min="50" max="50" width="7.28515625" style="35" customWidth="1"/>
    <col min="51" max="51" width="9.140625" style="35"/>
    <col min="52" max="52" width="10.140625" style="35" bestFit="1" customWidth="1"/>
    <col min="53" max="53" width="6.140625" style="35" bestFit="1" customWidth="1"/>
    <col min="54" max="54" width="10.5703125" style="35" customWidth="1"/>
    <col min="55" max="55" width="10.28515625" style="35" customWidth="1"/>
    <col min="56" max="56" width="8.5703125" style="35" bestFit="1" customWidth="1"/>
    <col min="57" max="57" width="6.140625" style="35" bestFit="1" customWidth="1"/>
    <col min="58" max="59" width="9.140625" style="35"/>
    <col min="60" max="60" width="7.7109375" style="35" customWidth="1"/>
    <col min="61" max="61" width="9.140625" style="35"/>
    <col min="62" max="62" width="10.7109375" style="35" customWidth="1"/>
    <col min="63" max="63" width="6.140625" style="35" bestFit="1" customWidth="1"/>
    <col min="64" max="64" width="10" style="35" customWidth="1"/>
    <col min="65" max="65" width="10.28515625" style="35" customWidth="1"/>
    <col min="66" max="66" width="8.5703125" style="35" bestFit="1" customWidth="1"/>
    <col min="67" max="67" width="6.140625" style="35" bestFit="1" customWidth="1"/>
    <col min="68" max="69" width="9.140625" style="35"/>
    <col min="70" max="70" width="8" style="35" customWidth="1"/>
    <col min="71" max="71" width="9.5703125" style="35" customWidth="1"/>
    <col min="72" max="72" width="10.42578125" style="35" customWidth="1"/>
    <col min="73" max="73" width="6.140625" style="35" bestFit="1" customWidth="1"/>
    <col min="74" max="74" width="10.7109375" style="35" customWidth="1"/>
    <col min="75" max="75" width="10.140625" style="35" customWidth="1"/>
    <col min="76" max="108" width="9.140625" style="35"/>
    <col min="109" max="109" width="16.42578125" style="35" customWidth="1"/>
    <col min="110" max="16384" width="9.140625" style="35"/>
  </cols>
  <sheetData>
    <row r="1" spans="1:109" ht="10.5" customHeight="1" x14ac:dyDescent="0.25">
      <c r="B1" s="2" t="s">
        <v>103</v>
      </c>
      <c r="C1" s="2"/>
      <c r="D1" s="2"/>
      <c r="E1" s="2"/>
    </row>
    <row r="2" spans="1:109" ht="9" customHeight="1" x14ac:dyDescent="0.25">
      <c r="B2" s="419" t="s">
        <v>66</v>
      </c>
      <c r="C2" s="419"/>
      <c r="D2" s="419"/>
      <c r="E2" s="2"/>
    </row>
    <row r="3" spans="1:109" x14ac:dyDescent="0.25">
      <c r="H3" s="431" t="s">
        <v>21</v>
      </c>
      <c r="I3" s="431"/>
      <c r="J3" s="431"/>
      <c r="K3" s="431"/>
      <c r="L3" s="431"/>
      <c r="M3" s="431"/>
      <c r="N3" s="431"/>
      <c r="O3" s="431"/>
      <c r="P3" s="431"/>
      <c r="Q3" s="431"/>
      <c r="R3" s="431"/>
      <c r="S3" s="431"/>
      <c r="T3" s="431"/>
      <c r="U3" s="431"/>
      <c r="V3" s="431"/>
      <c r="W3" s="431"/>
      <c r="X3" s="431"/>
      <c r="Y3" s="431"/>
    </row>
    <row r="4" spans="1:109" x14ac:dyDescent="0.25">
      <c r="H4" s="431" t="s">
        <v>411</v>
      </c>
      <c r="I4" s="431"/>
      <c r="J4" s="431"/>
      <c r="K4" s="431"/>
      <c r="L4" s="431"/>
      <c r="M4" s="431"/>
      <c r="N4" s="431"/>
      <c r="O4" s="431"/>
      <c r="P4" s="431"/>
      <c r="Q4" s="431"/>
      <c r="R4" s="431"/>
      <c r="S4" s="431"/>
      <c r="T4" s="431"/>
      <c r="U4" s="431"/>
      <c r="V4" s="431"/>
      <c r="W4" s="431"/>
      <c r="X4" s="431"/>
      <c r="Y4" s="431"/>
    </row>
    <row r="5" spans="1:109" ht="8.25" customHeight="1" x14ac:dyDescent="0.25"/>
    <row r="6" spans="1:109" ht="15.75" x14ac:dyDescent="0.25">
      <c r="B6" s="2" t="s">
        <v>405</v>
      </c>
      <c r="C6" s="5"/>
      <c r="D6" s="2"/>
      <c r="E6" s="2"/>
      <c r="F6" s="2"/>
      <c r="G6" s="2"/>
      <c r="H6" s="3"/>
      <c r="I6" s="4"/>
      <c r="J6" s="4"/>
      <c r="K6" s="5"/>
      <c r="L6" s="5"/>
      <c r="M6" s="4"/>
      <c r="N6" s="6"/>
      <c r="O6" s="34" t="s">
        <v>23</v>
      </c>
      <c r="P6" s="8"/>
      <c r="Q6" s="5"/>
    </row>
    <row r="7" spans="1:109" s="37" customFormat="1" ht="15" customHeight="1" x14ac:dyDescent="0.25">
      <c r="A7" s="418" t="s">
        <v>9</v>
      </c>
      <c r="B7" s="418" t="s">
        <v>9</v>
      </c>
      <c r="C7" s="418" t="s">
        <v>10</v>
      </c>
      <c r="D7" s="418" t="s">
        <v>11</v>
      </c>
      <c r="E7" s="418" t="s">
        <v>12</v>
      </c>
      <c r="F7" s="418" t="s">
        <v>13</v>
      </c>
      <c r="G7" s="426" t="s">
        <v>279</v>
      </c>
      <c r="H7" s="426"/>
      <c r="I7" s="426"/>
      <c r="J7" s="426"/>
      <c r="K7" s="426"/>
      <c r="L7" s="426"/>
      <c r="M7" s="426"/>
      <c r="N7" s="426"/>
      <c r="O7" s="426"/>
      <c r="P7" s="426"/>
      <c r="Q7" s="426"/>
      <c r="R7" s="432" t="s">
        <v>280</v>
      </c>
      <c r="S7" s="432"/>
      <c r="T7" s="432"/>
      <c r="U7" s="432"/>
      <c r="V7" s="432"/>
      <c r="W7" s="432"/>
      <c r="X7" s="432"/>
      <c r="Y7" s="432"/>
      <c r="Z7" s="432"/>
      <c r="AA7" s="432"/>
      <c r="AB7" s="432"/>
      <c r="AC7" s="426" t="s">
        <v>281</v>
      </c>
      <c r="AD7" s="426"/>
      <c r="AE7" s="426"/>
      <c r="AF7" s="426"/>
      <c r="AG7" s="426"/>
      <c r="AH7" s="426"/>
      <c r="AI7" s="426"/>
      <c r="AJ7" s="426"/>
      <c r="AK7" s="426"/>
      <c r="AL7" s="426"/>
      <c r="AM7" s="432" t="s">
        <v>282</v>
      </c>
      <c r="AN7" s="432"/>
      <c r="AO7" s="432"/>
      <c r="AP7" s="432"/>
      <c r="AQ7" s="432"/>
      <c r="AR7" s="432"/>
      <c r="AS7" s="432"/>
      <c r="AT7" s="432"/>
      <c r="AU7" s="432"/>
      <c r="AV7" s="432"/>
      <c r="AW7" s="426" t="s">
        <v>283</v>
      </c>
      <c r="AX7" s="426"/>
      <c r="AY7" s="426"/>
      <c r="AZ7" s="426"/>
      <c r="BA7" s="426"/>
      <c r="BB7" s="426"/>
      <c r="BC7" s="426"/>
      <c r="BD7" s="426"/>
      <c r="BE7" s="426"/>
      <c r="BF7" s="426"/>
      <c r="BG7" s="432" t="s">
        <v>284</v>
      </c>
      <c r="BH7" s="432"/>
      <c r="BI7" s="432"/>
      <c r="BJ7" s="432"/>
      <c r="BK7" s="432"/>
      <c r="BL7" s="432"/>
      <c r="BM7" s="432"/>
      <c r="BN7" s="432"/>
      <c r="BO7" s="432"/>
      <c r="BP7" s="432"/>
      <c r="BQ7" s="426" t="s">
        <v>285</v>
      </c>
      <c r="BR7" s="426"/>
      <c r="BS7" s="426"/>
      <c r="BT7" s="426"/>
      <c r="BU7" s="426"/>
      <c r="BV7" s="426"/>
      <c r="BW7" s="426"/>
      <c r="BX7" s="426"/>
      <c r="BY7" s="426"/>
      <c r="BZ7" s="426"/>
      <c r="CA7" s="432" t="s">
        <v>286</v>
      </c>
      <c r="CB7" s="432"/>
      <c r="CC7" s="432"/>
      <c r="CD7" s="432"/>
      <c r="CE7" s="432"/>
      <c r="CF7" s="432"/>
      <c r="CG7" s="432"/>
      <c r="CH7" s="432"/>
      <c r="CI7" s="432"/>
      <c r="CJ7" s="432"/>
      <c r="CK7" s="426" t="s">
        <v>287</v>
      </c>
      <c r="CL7" s="426"/>
      <c r="CM7" s="426"/>
      <c r="CN7" s="426"/>
      <c r="CO7" s="426"/>
      <c r="CP7" s="426"/>
      <c r="CQ7" s="426"/>
      <c r="CR7" s="426"/>
      <c r="CS7" s="426"/>
      <c r="CT7" s="426"/>
      <c r="CU7" s="432" t="s">
        <v>288</v>
      </c>
      <c r="CV7" s="432"/>
      <c r="CW7" s="432"/>
      <c r="CX7" s="432"/>
      <c r="CY7" s="432"/>
      <c r="CZ7" s="432"/>
      <c r="DA7" s="432"/>
      <c r="DB7" s="432"/>
      <c r="DC7" s="432"/>
      <c r="DD7" s="432"/>
      <c r="DE7" s="420" t="s">
        <v>404</v>
      </c>
    </row>
    <row r="8" spans="1:109" s="37" customFormat="1" ht="15" customHeight="1" x14ac:dyDescent="0.25">
      <c r="A8" s="418"/>
      <c r="B8" s="418"/>
      <c r="C8" s="418"/>
      <c r="D8" s="418"/>
      <c r="E8" s="418"/>
      <c r="F8" s="418"/>
      <c r="G8" s="421" t="s">
        <v>15</v>
      </c>
      <c r="H8" s="422" t="s">
        <v>5</v>
      </c>
      <c r="I8" s="423" t="s">
        <v>0</v>
      </c>
      <c r="J8" s="423"/>
      <c r="K8" s="423"/>
      <c r="L8" s="423"/>
      <c r="M8" s="423" t="s">
        <v>16</v>
      </c>
      <c r="N8" s="423"/>
      <c r="O8" s="423"/>
      <c r="P8" s="423"/>
      <c r="Q8" s="424" t="s">
        <v>20</v>
      </c>
      <c r="R8" s="433" t="s">
        <v>15</v>
      </c>
      <c r="S8" s="435" t="s">
        <v>5</v>
      </c>
      <c r="T8" s="434" t="s">
        <v>0</v>
      </c>
      <c r="U8" s="434"/>
      <c r="V8" s="434"/>
      <c r="W8" s="434"/>
      <c r="X8" s="434" t="s">
        <v>16</v>
      </c>
      <c r="Y8" s="434"/>
      <c r="Z8" s="434"/>
      <c r="AA8" s="434"/>
      <c r="AB8" s="433" t="s">
        <v>20</v>
      </c>
      <c r="AC8" s="422" t="s">
        <v>5</v>
      </c>
      <c r="AD8" s="423" t="s">
        <v>0</v>
      </c>
      <c r="AE8" s="423"/>
      <c r="AF8" s="423"/>
      <c r="AG8" s="423"/>
      <c r="AH8" s="423" t="s">
        <v>16</v>
      </c>
      <c r="AI8" s="423"/>
      <c r="AJ8" s="423"/>
      <c r="AK8" s="423"/>
      <c r="AL8" s="424" t="s">
        <v>20</v>
      </c>
      <c r="AM8" s="436" t="s">
        <v>5</v>
      </c>
      <c r="AN8" s="425" t="s">
        <v>0</v>
      </c>
      <c r="AO8" s="425"/>
      <c r="AP8" s="425"/>
      <c r="AQ8" s="425"/>
      <c r="AR8" s="425" t="s">
        <v>16</v>
      </c>
      <c r="AS8" s="425"/>
      <c r="AT8" s="425"/>
      <c r="AU8" s="425"/>
      <c r="AV8" s="389" t="s">
        <v>20</v>
      </c>
      <c r="AW8" s="428" t="s">
        <v>5</v>
      </c>
      <c r="AX8" s="429" t="s">
        <v>0</v>
      </c>
      <c r="AY8" s="429"/>
      <c r="AZ8" s="429"/>
      <c r="BA8" s="429"/>
      <c r="BB8" s="429" t="s">
        <v>16</v>
      </c>
      <c r="BC8" s="429"/>
      <c r="BD8" s="429"/>
      <c r="BE8" s="429"/>
      <c r="BF8" s="430" t="s">
        <v>20</v>
      </c>
      <c r="BG8" s="436" t="s">
        <v>5</v>
      </c>
      <c r="BH8" s="425" t="s">
        <v>0</v>
      </c>
      <c r="BI8" s="425"/>
      <c r="BJ8" s="425"/>
      <c r="BK8" s="425"/>
      <c r="BL8" s="425" t="s">
        <v>16</v>
      </c>
      <c r="BM8" s="425"/>
      <c r="BN8" s="425"/>
      <c r="BO8" s="425"/>
      <c r="BP8" s="389" t="s">
        <v>20</v>
      </c>
      <c r="BQ8" s="428" t="s">
        <v>5</v>
      </c>
      <c r="BR8" s="429" t="s">
        <v>0</v>
      </c>
      <c r="BS8" s="429"/>
      <c r="BT8" s="429"/>
      <c r="BU8" s="429"/>
      <c r="BV8" s="429" t="s">
        <v>16</v>
      </c>
      <c r="BW8" s="429"/>
      <c r="BX8" s="429"/>
      <c r="BY8" s="429"/>
      <c r="BZ8" s="430" t="s">
        <v>20</v>
      </c>
      <c r="CA8" s="436" t="s">
        <v>5</v>
      </c>
      <c r="CB8" s="425" t="s">
        <v>0</v>
      </c>
      <c r="CC8" s="425"/>
      <c r="CD8" s="425"/>
      <c r="CE8" s="425"/>
      <c r="CF8" s="425" t="s">
        <v>16</v>
      </c>
      <c r="CG8" s="425"/>
      <c r="CH8" s="425"/>
      <c r="CI8" s="425"/>
      <c r="CJ8" s="389" t="s">
        <v>20</v>
      </c>
      <c r="CK8" s="426" t="s">
        <v>5</v>
      </c>
      <c r="CL8" s="427" t="s">
        <v>0</v>
      </c>
      <c r="CM8" s="427"/>
      <c r="CN8" s="427"/>
      <c r="CO8" s="427"/>
      <c r="CP8" s="427" t="s">
        <v>16</v>
      </c>
      <c r="CQ8" s="427"/>
      <c r="CR8" s="427"/>
      <c r="CS8" s="427"/>
      <c r="CT8" s="421" t="s">
        <v>20</v>
      </c>
      <c r="CU8" s="422" t="s">
        <v>5</v>
      </c>
      <c r="CV8" s="423" t="s">
        <v>0</v>
      </c>
      <c r="CW8" s="423"/>
      <c r="CX8" s="423"/>
      <c r="CY8" s="423"/>
      <c r="CZ8" s="423" t="s">
        <v>16</v>
      </c>
      <c r="DA8" s="423"/>
      <c r="DB8" s="423"/>
      <c r="DC8" s="423"/>
      <c r="DD8" s="424" t="s">
        <v>20</v>
      </c>
      <c r="DE8" s="420"/>
    </row>
    <row r="9" spans="1:109" s="37" customFormat="1" ht="38.25" x14ac:dyDescent="0.25">
      <c r="A9" s="418"/>
      <c r="B9" s="418"/>
      <c r="C9" s="418"/>
      <c r="D9" s="418"/>
      <c r="E9" s="418"/>
      <c r="F9" s="418"/>
      <c r="G9" s="421"/>
      <c r="H9" s="422"/>
      <c r="I9" s="101" t="s">
        <v>1</v>
      </c>
      <c r="J9" s="101" t="s">
        <v>2</v>
      </c>
      <c r="K9" s="101" t="s">
        <v>3</v>
      </c>
      <c r="L9" s="101" t="s">
        <v>4</v>
      </c>
      <c r="M9" s="101" t="s">
        <v>17</v>
      </c>
      <c r="N9" s="101" t="s">
        <v>18</v>
      </c>
      <c r="O9" s="101" t="s">
        <v>19</v>
      </c>
      <c r="P9" s="101" t="s">
        <v>4</v>
      </c>
      <c r="Q9" s="424"/>
      <c r="R9" s="433"/>
      <c r="S9" s="435"/>
      <c r="T9" s="102" t="s">
        <v>1</v>
      </c>
      <c r="U9" s="102" t="s">
        <v>2</v>
      </c>
      <c r="V9" s="102" t="s">
        <v>3</v>
      </c>
      <c r="W9" s="102" t="s">
        <v>4</v>
      </c>
      <c r="X9" s="102" t="s">
        <v>17</v>
      </c>
      <c r="Y9" s="102" t="s">
        <v>18</v>
      </c>
      <c r="Z9" s="102" t="s">
        <v>19</v>
      </c>
      <c r="AA9" s="102" t="s">
        <v>4</v>
      </c>
      <c r="AB9" s="433"/>
      <c r="AC9" s="422"/>
      <c r="AD9" s="101" t="s">
        <v>1</v>
      </c>
      <c r="AE9" s="101" t="s">
        <v>2</v>
      </c>
      <c r="AF9" s="101" t="s">
        <v>3</v>
      </c>
      <c r="AG9" s="101" t="s">
        <v>4</v>
      </c>
      <c r="AH9" s="101" t="s">
        <v>17</v>
      </c>
      <c r="AI9" s="101" t="s">
        <v>18</v>
      </c>
      <c r="AJ9" s="101" t="s">
        <v>19</v>
      </c>
      <c r="AK9" s="101" t="s">
        <v>4</v>
      </c>
      <c r="AL9" s="424"/>
      <c r="AM9" s="436"/>
      <c r="AN9" s="105" t="s">
        <v>1</v>
      </c>
      <c r="AO9" s="105" t="s">
        <v>2</v>
      </c>
      <c r="AP9" s="105" t="s">
        <v>3</v>
      </c>
      <c r="AQ9" s="105" t="s">
        <v>4</v>
      </c>
      <c r="AR9" s="105" t="s">
        <v>17</v>
      </c>
      <c r="AS9" s="105" t="s">
        <v>18</v>
      </c>
      <c r="AT9" s="105" t="s">
        <v>19</v>
      </c>
      <c r="AU9" s="105" t="s">
        <v>4</v>
      </c>
      <c r="AV9" s="389"/>
      <c r="AW9" s="428"/>
      <c r="AX9" s="108" t="s">
        <v>1</v>
      </c>
      <c r="AY9" s="108" t="s">
        <v>2</v>
      </c>
      <c r="AZ9" s="108" t="s">
        <v>3</v>
      </c>
      <c r="BA9" s="108" t="s">
        <v>4</v>
      </c>
      <c r="BB9" s="108" t="s">
        <v>17</v>
      </c>
      <c r="BC9" s="108" t="s">
        <v>18</v>
      </c>
      <c r="BD9" s="108" t="s">
        <v>19</v>
      </c>
      <c r="BE9" s="108" t="s">
        <v>4</v>
      </c>
      <c r="BF9" s="430"/>
      <c r="BG9" s="436"/>
      <c r="BH9" s="105" t="s">
        <v>1</v>
      </c>
      <c r="BI9" s="105" t="s">
        <v>2</v>
      </c>
      <c r="BJ9" s="105" t="s">
        <v>3</v>
      </c>
      <c r="BK9" s="105" t="s">
        <v>4</v>
      </c>
      <c r="BL9" s="105" t="s">
        <v>17</v>
      </c>
      <c r="BM9" s="105" t="s">
        <v>18</v>
      </c>
      <c r="BN9" s="105" t="s">
        <v>19</v>
      </c>
      <c r="BO9" s="105" t="s">
        <v>4</v>
      </c>
      <c r="BP9" s="389"/>
      <c r="BQ9" s="428"/>
      <c r="BR9" s="108" t="s">
        <v>1</v>
      </c>
      <c r="BS9" s="108" t="s">
        <v>2</v>
      </c>
      <c r="BT9" s="108" t="s">
        <v>3</v>
      </c>
      <c r="BU9" s="108" t="s">
        <v>4</v>
      </c>
      <c r="BV9" s="108" t="s">
        <v>17</v>
      </c>
      <c r="BW9" s="108" t="s">
        <v>18</v>
      </c>
      <c r="BX9" s="108" t="s">
        <v>19</v>
      </c>
      <c r="BY9" s="108" t="s">
        <v>4</v>
      </c>
      <c r="BZ9" s="430"/>
      <c r="CA9" s="436"/>
      <c r="CB9" s="105" t="s">
        <v>1</v>
      </c>
      <c r="CC9" s="105" t="s">
        <v>2</v>
      </c>
      <c r="CD9" s="105" t="s">
        <v>3</v>
      </c>
      <c r="CE9" s="105" t="s">
        <v>4</v>
      </c>
      <c r="CF9" s="105" t="s">
        <v>17</v>
      </c>
      <c r="CG9" s="105" t="s">
        <v>18</v>
      </c>
      <c r="CH9" s="105" t="s">
        <v>19</v>
      </c>
      <c r="CI9" s="105" t="s">
        <v>4</v>
      </c>
      <c r="CJ9" s="389"/>
      <c r="CK9" s="426"/>
      <c r="CL9" s="96" t="s">
        <v>1</v>
      </c>
      <c r="CM9" s="96" t="s">
        <v>2</v>
      </c>
      <c r="CN9" s="96" t="s">
        <v>3</v>
      </c>
      <c r="CO9" s="96" t="s">
        <v>4</v>
      </c>
      <c r="CP9" s="96" t="s">
        <v>17</v>
      </c>
      <c r="CQ9" s="96" t="s">
        <v>18</v>
      </c>
      <c r="CR9" s="96" t="s">
        <v>19</v>
      </c>
      <c r="CS9" s="96" t="s">
        <v>4</v>
      </c>
      <c r="CT9" s="421"/>
      <c r="CU9" s="422"/>
      <c r="CV9" s="101" t="s">
        <v>1</v>
      </c>
      <c r="CW9" s="101" t="s">
        <v>2</v>
      </c>
      <c r="CX9" s="101" t="s">
        <v>3</v>
      </c>
      <c r="CY9" s="101" t="s">
        <v>4</v>
      </c>
      <c r="CZ9" s="101" t="s">
        <v>17</v>
      </c>
      <c r="DA9" s="101" t="s">
        <v>18</v>
      </c>
      <c r="DB9" s="101" t="s">
        <v>19</v>
      </c>
      <c r="DC9" s="101" t="s">
        <v>4</v>
      </c>
      <c r="DD9" s="424"/>
      <c r="DE9" s="420"/>
    </row>
    <row r="10" spans="1:109" s="37" customFormat="1" ht="14.25" x14ac:dyDescent="0.25">
      <c r="A10" s="43"/>
      <c r="B10" s="59" t="s">
        <v>14</v>
      </c>
      <c r="C10" s="59">
        <v>1</v>
      </c>
      <c r="D10" s="59">
        <v>2</v>
      </c>
      <c r="E10" s="59">
        <v>3</v>
      </c>
      <c r="F10" s="59">
        <v>4</v>
      </c>
      <c r="G10" s="59">
        <v>5</v>
      </c>
      <c r="H10" s="59">
        <v>6</v>
      </c>
      <c r="I10" s="59">
        <v>7</v>
      </c>
      <c r="J10" s="59">
        <v>8</v>
      </c>
      <c r="K10" s="59">
        <v>9</v>
      </c>
      <c r="L10" s="59">
        <v>10</v>
      </c>
      <c r="M10" s="59">
        <v>11</v>
      </c>
      <c r="N10" s="59">
        <v>12</v>
      </c>
      <c r="O10" s="59">
        <v>13</v>
      </c>
      <c r="P10" s="59">
        <v>14</v>
      </c>
      <c r="Q10" s="59">
        <v>15</v>
      </c>
      <c r="R10" s="103">
        <v>16</v>
      </c>
      <c r="S10" s="103">
        <v>17</v>
      </c>
      <c r="T10" s="103">
        <v>18</v>
      </c>
      <c r="U10" s="103">
        <v>19</v>
      </c>
      <c r="V10" s="103">
        <v>20</v>
      </c>
      <c r="W10" s="103">
        <v>21</v>
      </c>
      <c r="X10" s="103">
        <v>22</v>
      </c>
      <c r="Y10" s="103">
        <v>23</v>
      </c>
      <c r="Z10" s="103">
        <v>24</v>
      </c>
      <c r="AA10" s="103">
        <v>25</v>
      </c>
      <c r="AB10" s="103">
        <v>26</v>
      </c>
      <c r="AC10" s="59">
        <v>27</v>
      </c>
      <c r="AD10" s="59">
        <v>28</v>
      </c>
      <c r="AE10" s="59">
        <v>29</v>
      </c>
      <c r="AF10" s="59">
        <v>30</v>
      </c>
      <c r="AG10" s="59">
        <v>31</v>
      </c>
      <c r="AH10" s="59">
        <v>32</v>
      </c>
      <c r="AI10" s="59">
        <v>33</v>
      </c>
      <c r="AJ10" s="59">
        <v>34</v>
      </c>
      <c r="AK10" s="59">
        <v>35</v>
      </c>
      <c r="AL10" s="59">
        <v>36</v>
      </c>
      <c r="AM10" s="106">
        <v>37</v>
      </c>
      <c r="AN10" s="106">
        <v>38</v>
      </c>
      <c r="AO10" s="106">
        <v>39</v>
      </c>
      <c r="AP10" s="106">
        <v>40</v>
      </c>
      <c r="AQ10" s="106">
        <v>41</v>
      </c>
      <c r="AR10" s="106">
        <v>42</v>
      </c>
      <c r="AS10" s="106">
        <v>43</v>
      </c>
      <c r="AT10" s="106">
        <v>44</v>
      </c>
      <c r="AU10" s="106">
        <v>45</v>
      </c>
      <c r="AV10" s="106">
        <v>46</v>
      </c>
      <c r="AW10" s="109">
        <v>47</v>
      </c>
      <c r="AX10" s="109">
        <v>48</v>
      </c>
      <c r="AY10" s="109">
        <v>49</v>
      </c>
      <c r="AZ10" s="109">
        <v>50</v>
      </c>
      <c r="BA10" s="109">
        <v>51</v>
      </c>
      <c r="BB10" s="109">
        <v>52</v>
      </c>
      <c r="BC10" s="109">
        <v>53</v>
      </c>
      <c r="BD10" s="109">
        <v>54</v>
      </c>
      <c r="BE10" s="109">
        <v>55</v>
      </c>
      <c r="BF10" s="109">
        <v>56</v>
      </c>
      <c r="BG10" s="106">
        <v>57</v>
      </c>
      <c r="BH10" s="106">
        <v>58</v>
      </c>
      <c r="BI10" s="106">
        <v>59</v>
      </c>
      <c r="BJ10" s="106">
        <v>60</v>
      </c>
      <c r="BK10" s="106">
        <v>61</v>
      </c>
      <c r="BL10" s="106">
        <v>62</v>
      </c>
      <c r="BM10" s="106">
        <v>63</v>
      </c>
      <c r="BN10" s="106">
        <v>64</v>
      </c>
      <c r="BO10" s="106">
        <v>65</v>
      </c>
      <c r="BP10" s="106">
        <v>66</v>
      </c>
      <c r="BQ10" s="109">
        <v>67</v>
      </c>
      <c r="BR10" s="109">
        <v>68</v>
      </c>
      <c r="BS10" s="109">
        <v>69</v>
      </c>
      <c r="BT10" s="109">
        <v>70</v>
      </c>
      <c r="BU10" s="109">
        <v>71</v>
      </c>
      <c r="BV10" s="109">
        <v>72</v>
      </c>
      <c r="BW10" s="109">
        <v>73</v>
      </c>
      <c r="BX10" s="109">
        <v>74</v>
      </c>
      <c r="BY10" s="109">
        <v>75</v>
      </c>
      <c r="BZ10" s="109">
        <v>76</v>
      </c>
      <c r="CA10" s="106">
        <v>77</v>
      </c>
      <c r="CB10" s="106">
        <v>78</v>
      </c>
      <c r="CC10" s="106">
        <v>79</v>
      </c>
      <c r="CD10" s="106">
        <v>80</v>
      </c>
      <c r="CE10" s="106">
        <v>81</v>
      </c>
      <c r="CF10" s="106">
        <v>82</v>
      </c>
      <c r="CG10" s="106">
        <v>83</v>
      </c>
      <c r="CH10" s="106">
        <v>84</v>
      </c>
      <c r="CI10" s="106">
        <v>85</v>
      </c>
      <c r="CJ10" s="106">
        <v>86</v>
      </c>
      <c r="CK10" s="104">
        <v>87</v>
      </c>
      <c r="CL10" s="104">
        <v>88</v>
      </c>
      <c r="CM10" s="104">
        <v>89</v>
      </c>
      <c r="CN10" s="104">
        <v>90</v>
      </c>
      <c r="CO10" s="104">
        <v>91</v>
      </c>
      <c r="CP10" s="104">
        <v>92</v>
      </c>
      <c r="CQ10" s="104">
        <v>93</v>
      </c>
      <c r="CR10" s="104">
        <v>94</v>
      </c>
      <c r="CS10" s="104">
        <v>95</v>
      </c>
      <c r="CT10" s="104">
        <v>96</v>
      </c>
      <c r="CU10" s="59">
        <v>97</v>
      </c>
      <c r="CV10" s="59">
        <v>98</v>
      </c>
      <c r="CW10" s="59">
        <v>99</v>
      </c>
      <c r="CX10" s="59">
        <v>100</v>
      </c>
      <c r="CY10" s="59">
        <v>101</v>
      </c>
      <c r="CZ10" s="59">
        <v>102</v>
      </c>
      <c r="DA10" s="59">
        <v>103</v>
      </c>
      <c r="DB10" s="59">
        <v>104</v>
      </c>
      <c r="DC10" s="59">
        <v>105</v>
      </c>
      <c r="DD10" s="59">
        <v>106</v>
      </c>
      <c r="DE10" s="110">
        <v>107</v>
      </c>
    </row>
    <row r="11" spans="1:109" x14ac:dyDescent="0.25">
      <c r="A11" s="75"/>
      <c r="B11" s="75"/>
      <c r="C11" s="75" t="str">
        <f>'ТӨХ-1_Balans_hodlol oorchlolt'!C11</f>
        <v>Архангай</v>
      </c>
      <c r="D11" s="75" t="str">
        <f>'ТӨХ-1_Balans_hodlol oorchlolt'!D11</f>
        <v>Цэцэрлэг</v>
      </c>
      <c r="E11" s="75" t="str">
        <f>'ТӨХ-1_Balans_hodlol oorchlolt'!E11</f>
        <v>Сургууль</v>
      </c>
      <c r="F11" s="75">
        <f>'ТӨХ-1_Balans_hodlol oorchlolt'!F11</f>
        <v>123456</v>
      </c>
      <c r="G11" s="75"/>
      <c r="H11" s="219"/>
      <c r="I11" s="219"/>
      <c r="J11" s="219"/>
      <c r="K11" s="219"/>
      <c r="L11" s="219"/>
      <c r="M11" s="219"/>
      <c r="N11" s="219"/>
      <c r="O11" s="219"/>
      <c r="P11" s="219"/>
      <c r="Q11" s="219">
        <f>H11+I11+J11+K11+L11-M11-N11-O11-P11</f>
        <v>0</v>
      </c>
      <c r="R11" s="222"/>
      <c r="S11" s="222"/>
      <c r="T11" s="222"/>
      <c r="U11" s="222"/>
      <c r="V11" s="222"/>
      <c r="W11" s="222"/>
      <c r="X11" s="222"/>
      <c r="Y11" s="222"/>
      <c r="Z11" s="222"/>
      <c r="AA11" s="222"/>
      <c r="AB11" s="222">
        <f>S11+T11+U11+V11+W11-X11-Y11-AA11</f>
        <v>0</v>
      </c>
      <c r="AC11" s="219"/>
      <c r="AD11" s="219"/>
      <c r="AE11" s="219"/>
      <c r="AF11" s="219"/>
      <c r="AG11" s="219"/>
      <c r="AH11" s="219"/>
      <c r="AI11" s="219"/>
      <c r="AJ11" s="219"/>
      <c r="AK11" s="219"/>
      <c r="AL11" s="219">
        <f>AC11+AD11+AE11+AF11+AG11-AH11-AI11-AJ11-AK11</f>
        <v>0</v>
      </c>
      <c r="AM11" s="220"/>
      <c r="AN11" s="220"/>
      <c r="AO11" s="220"/>
      <c r="AP11" s="220"/>
      <c r="AQ11" s="220"/>
      <c r="AR11" s="220"/>
      <c r="AS11" s="220"/>
      <c r="AT11" s="220"/>
      <c r="AU11" s="220"/>
      <c r="AV11" s="220">
        <f>AM11+AN11+AO11+AP11+AQ11-AR11-AS11-AT11-AU11</f>
        <v>0</v>
      </c>
      <c r="AW11" s="226"/>
      <c r="AX11" s="226"/>
      <c r="AY11" s="226"/>
      <c r="AZ11" s="226"/>
      <c r="BA11" s="226"/>
      <c r="BB11" s="226"/>
      <c r="BC11" s="226"/>
      <c r="BD11" s="226"/>
      <c r="BE11" s="226"/>
      <c r="BF11" s="226">
        <f>AW11+AX11+AY11+AZ11+BA11-BB11-BC11-BD11-BE11</f>
        <v>0</v>
      </c>
      <c r="BG11" s="220"/>
      <c r="BH11" s="220"/>
      <c r="BI11" s="220"/>
      <c r="BJ11" s="220"/>
      <c r="BK11" s="220"/>
      <c r="BL11" s="220"/>
      <c r="BM11" s="220"/>
      <c r="BN11" s="220"/>
      <c r="BO11" s="220"/>
      <c r="BP11" s="220">
        <f>BG11+BH11+BI11+BJ11+BK11-BL11-BM11-BN11-BO11</f>
        <v>0</v>
      </c>
      <c r="BQ11" s="226"/>
      <c r="BR11" s="226"/>
      <c r="BS11" s="226"/>
      <c r="BT11" s="226"/>
      <c r="BU11" s="226"/>
      <c r="BV11" s="226"/>
      <c r="BW11" s="226"/>
      <c r="BX11" s="226"/>
      <c r="BY11" s="226"/>
      <c r="BZ11" s="226">
        <f>BQ11+BR11+BS11+BT11+BU11-BV11-BW11-BX11-BY11</f>
        <v>0</v>
      </c>
      <c r="CA11" s="220"/>
      <c r="CB11" s="220"/>
      <c r="CC11" s="220"/>
      <c r="CD11" s="220"/>
      <c r="CE11" s="220"/>
      <c r="CF11" s="220"/>
      <c r="CG11" s="220"/>
      <c r="CH11" s="220"/>
      <c r="CI11" s="220"/>
      <c r="CJ11" s="220">
        <f>CA11+CB11+CC11+CE11+-CF11-CG11-CH11-CI11</f>
        <v>0</v>
      </c>
      <c r="CK11" s="227"/>
      <c r="CL11" s="227"/>
      <c r="CM11" s="227"/>
      <c r="CN11" s="227"/>
      <c r="CO11" s="227"/>
      <c r="CP11" s="227"/>
      <c r="CQ11" s="227"/>
      <c r="CR11" s="227"/>
      <c r="CS11" s="227"/>
      <c r="CT11" s="227">
        <f>CK11+CL11+CM11+CN11+CO11-CP11-CQ11-CR11-CS11</f>
        <v>0</v>
      </c>
      <c r="CU11" s="219"/>
      <c r="CV11" s="219"/>
      <c r="CW11" s="219"/>
      <c r="CX11" s="219"/>
      <c r="CY11" s="219"/>
      <c r="CZ11" s="219"/>
      <c r="DA11" s="219"/>
      <c r="DB11" s="219"/>
      <c r="DC11" s="219"/>
      <c r="DD11" s="219">
        <f>CU11+CV11+CW11+CX11+CY11-CZ11-DA11-DB11-DC11</f>
        <v>0</v>
      </c>
      <c r="DE11" s="223">
        <f>Q11+AB11+AL11+AV11+BF11+BP11+BZ11+CJ11+CT11+DD11</f>
        <v>0</v>
      </c>
    </row>
    <row r="12" spans="1:109" x14ac:dyDescent="0.25">
      <c r="A12" s="75"/>
      <c r="B12" s="75"/>
      <c r="C12" s="75">
        <f>'ТӨХ-1_Balans_hodlol oorchlolt'!C12</f>
        <v>0</v>
      </c>
      <c r="D12" s="75">
        <f>'ТӨХ-1_Balans_hodlol oorchlolt'!D12</f>
        <v>0</v>
      </c>
      <c r="E12" s="75">
        <f>'ТӨХ-1_Balans_hodlol oorchlolt'!E12</f>
        <v>0</v>
      </c>
      <c r="F12" s="75">
        <f>'ТӨХ-1_Balans_hodlol oorchlolt'!F12</f>
        <v>0</v>
      </c>
      <c r="G12" s="75"/>
      <c r="H12" s="219"/>
      <c r="I12" s="219"/>
      <c r="J12" s="219"/>
      <c r="K12" s="219"/>
      <c r="L12" s="219"/>
      <c r="M12" s="219"/>
      <c r="N12" s="219"/>
      <c r="O12" s="219"/>
      <c r="P12" s="219"/>
      <c r="Q12" s="219">
        <f t="shared" ref="Q12:Q31" si="0">H12+I12+J12+K12+L12-M12-N12-O12-P12</f>
        <v>0</v>
      </c>
      <c r="R12" s="222"/>
      <c r="S12" s="222"/>
      <c r="T12" s="222"/>
      <c r="U12" s="222"/>
      <c r="V12" s="222"/>
      <c r="W12" s="222"/>
      <c r="X12" s="222"/>
      <c r="Y12" s="222"/>
      <c r="Z12" s="222"/>
      <c r="AA12" s="222"/>
      <c r="AB12" s="222">
        <f t="shared" ref="AB12:AB31" si="1">S12+T12+U12+V12+W12-X12-Y12-AA12</f>
        <v>0</v>
      </c>
      <c r="AC12" s="219"/>
      <c r="AD12" s="219"/>
      <c r="AE12" s="219"/>
      <c r="AF12" s="219"/>
      <c r="AG12" s="219"/>
      <c r="AH12" s="219"/>
      <c r="AI12" s="219"/>
      <c r="AJ12" s="219"/>
      <c r="AK12" s="219"/>
      <c r="AL12" s="219">
        <f t="shared" ref="AL12:AL31" si="2">AC12+AD12+AE12+AF12+AG12-AH12-AI12-AJ12-AK12</f>
        <v>0</v>
      </c>
      <c r="AM12" s="220"/>
      <c r="AN12" s="220"/>
      <c r="AO12" s="220"/>
      <c r="AP12" s="220"/>
      <c r="AQ12" s="220"/>
      <c r="AR12" s="220"/>
      <c r="AS12" s="220"/>
      <c r="AT12" s="220"/>
      <c r="AU12" s="220"/>
      <c r="AV12" s="220">
        <f t="shared" ref="AV12:AV31" si="3">AM12+AN12+AO12+AP12+AQ12-AR12-AS12-AT12-AU12</f>
        <v>0</v>
      </c>
      <c r="AW12" s="226"/>
      <c r="AX12" s="226"/>
      <c r="AY12" s="226"/>
      <c r="AZ12" s="226"/>
      <c r="BA12" s="226"/>
      <c r="BB12" s="226"/>
      <c r="BC12" s="226"/>
      <c r="BD12" s="226"/>
      <c r="BE12" s="226"/>
      <c r="BF12" s="226">
        <f t="shared" ref="BF12:BF31" si="4">AW12+AX12+AY12+AZ12+BA12-BB12-BC12-BD12-BE12</f>
        <v>0</v>
      </c>
      <c r="BG12" s="220"/>
      <c r="BH12" s="220"/>
      <c r="BI12" s="220"/>
      <c r="BJ12" s="220"/>
      <c r="BK12" s="220"/>
      <c r="BL12" s="220"/>
      <c r="BM12" s="220"/>
      <c r="BN12" s="220"/>
      <c r="BO12" s="220"/>
      <c r="BP12" s="220">
        <f t="shared" ref="BP12:BP31" si="5">BG12+BH12+BI12+BJ12+BK12-BL12-BM12-BN12-BO12</f>
        <v>0</v>
      </c>
      <c r="BQ12" s="226"/>
      <c r="BR12" s="226"/>
      <c r="BS12" s="226"/>
      <c r="BT12" s="226"/>
      <c r="BU12" s="226"/>
      <c r="BV12" s="226"/>
      <c r="BW12" s="226"/>
      <c r="BX12" s="226"/>
      <c r="BY12" s="226"/>
      <c r="BZ12" s="226">
        <f t="shared" ref="BZ12:BZ31" si="6">BQ12+BR12+BS12+BT12+BU12-BV12-BW12-BX12-BY12</f>
        <v>0</v>
      </c>
      <c r="CA12" s="220"/>
      <c r="CB12" s="220"/>
      <c r="CC12" s="220"/>
      <c r="CD12" s="220"/>
      <c r="CE12" s="220"/>
      <c r="CF12" s="220"/>
      <c r="CG12" s="220"/>
      <c r="CH12" s="220"/>
      <c r="CI12" s="220"/>
      <c r="CJ12" s="220">
        <f t="shared" ref="CJ12:CJ31" si="7">CA12+CB12+CC12+CE12+-CF12-CG12-CH12-CI12</f>
        <v>0</v>
      </c>
      <c r="CK12" s="227"/>
      <c r="CL12" s="227"/>
      <c r="CM12" s="227"/>
      <c r="CN12" s="227"/>
      <c r="CO12" s="227"/>
      <c r="CP12" s="227"/>
      <c r="CQ12" s="227"/>
      <c r="CR12" s="227"/>
      <c r="CS12" s="227"/>
      <c r="CT12" s="227">
        <f t="shared" ref="CT12:CT31" si="8">CK12+CL12+CM12+CN12+CO12-CP12-CQ12-CR12-CS12</f>
        <v>0</v>
      </c>
      <c r="CU12" s="219"/>
      <c r="CV12" s="219"/>
      <c r="CW12" s="219"/>
      <c r="CX12" s="219"/>
      <c r="CY12" s="219"/>
      <c r="CZ12" s="219"/>
      <c r="DA12" s="219"/>
      <c r="DB12" s="219"/>
      <c r="DC12" s="219"/>
      <c r="DD12" s="219">
        <f t="shared" ref="DD12:DD31" si="9">CU12+CV12+CW12+CX12+CY12-CZ12-DA12-DB12-DC12</f>
        <v>0</v>
      </c>
      <c r="DE12" s="223">
        <f t="shared" ref="DE12:DE31" si="10">Q12+AB12+AL12+AV12+BF12+BP12+BZ12+CJ12+CT12+DD12</f>
        <v>0</v>
      </c>
    </row>
    <row r="13" spans="1:109" x14ac:dyDescent="0.25">
      <c r="A13" s="75"/>
      <c r="B13" s="75"/>
      <c r="C13" s="75">
        <f>'ТӨХ-1_Balans_hodlol oorchlolt'!C13</f>
        <v>0</v>
      </c>
      <c r="D13" s="75">
        <f>'ТӨХ-1_Balans_hodlol oorchlolt'!D13</f>
        <v>0</v>
      </c>
      <c r="E13" s="75">
        <f>'ТӨХ-1_Balans_hodlol oorchlolt'!E13</f>
        <v>0</v>
      </c>
      <c r="F13" s="75">
        <f>'ТӨХ-1_Balans_hodlol oorchlolt'!F13</f>
        <v>0</v>
      </c>
      <c r="G13" s="75"/>
      <c r="H13" s="219"/>
      <c r="I13" s="219"/>
      <c r="J13" s="219"/>
      <c r="K13" s="219"/>
      <c r="L13" s="219"/>
      <c r="M13" s="219"/>
      <c r="N13" s="219"/>
      <c r="O13" s="219"/>
      <c r="P13" s="219"/>
      <c r="Q13" s="219">
        <f t="shared" si="0"/>
        <v>0</v>
      </c>
      <c r="R13" s="222"/>
      <c r="S13" s="222"/>
      <c r="T13" s="222"/>
      <c r="U13" s="222"/>
      <c r="V13" s="222"/>
      <c r="W13" s="222"/>
      <c r="X13" s="222"/>
      <c r="Y13" s="222"/>
      <c r="Z13" s="222"/>
      <c r="AA13" s="222"/>
      <c r="AB13" s="222">
        <f t="shared" si="1"/>
        <v>0</v>
      </c>
      <c r="AC13" s="219"/>
      <c r="AD13" s="219"/>
      <c r="AE13" s="219"/>
      <c r="AF13" s="219"/>
      <c r="AG13" s="219"/>
      <c r="AH13" s="219"/>
      <c r="AI13" s="219"/>
      <c r="AJ13" s="219"/>
      <c r="AK13" s="219"/>
      <c r="AL13" s="219">
        <f t="shared" si="2"/>
        <v>0</v>
      </c>
      <c r="AM13" s="220"/>
      <c r="AN13" s="220"/>
      <c r="AO13" s="220"/>
      <c r="AP13" s="220"/>
      <c r="AQ13" s="220"/>
      <c r="AR13" s="220"/>
      <c r="AS13" s="220"/>
      <c r="AT13" s="220"/>
      <c r="AU13" s="220"/>
      <c r="AV13" s="220">
        <f t="shared" si="3"/>
        <v>0</v>
      </c>
      <c r="AW13" s="226"/>
      <c r="AX13" s="226"/>
      <c r="AY13" s="226"/>
      <c r="AZ13" s="226"/>
      <c r="BA13" s="226"/>
      <c r="BB13" s="226"/>
      <c r="BC13" s="226"/>
      <c r="BD13" s="226"/>
      <c r="BE13" s="226"/>
      <c r="BF13" s="226">
        <f t="shared" si="4"/>
        <v>0</v>
      </c>
      <c r="BG13" s="220"/>
      <c r="BH13" s="220"/>
      <c r="BI13" s="220"/>
      <c r="BJ13" s="220"/>
      <c r="BK13" s="220"/>
      <c r="BL13" s="220"/>
      <c r="BM13" s="220"/>
      <c r="BN13" s="220"/>
      <c r="BO13" s="220"/>
      <c r="BP13" s="220">
        <f t="shared" si="5"/>
        <v>0</v>
      </c>
      <c r="BQ13" s="226"/>
      <c r="BR13" s="226"/>
      <c r="BS13" s="226"/>
      <c r="BT13" s="226"/>
      <c r="BU13" s="226"/>
      <c r="BV13" s="226"/>
      <c r="BW13" s="226"/>
      <c r="BX13" s="226"/>
      <c r="BY13" s="226"/>
      <c r="BZ13" s="226">
        <f t="shared" si="6"/>
        <v>0</v>
      </c>
      <c r="CA13" s="220"/>
      <c r="CB13" s="220"/>
      <c r="CC13" s="220"/>
      <c r="CD13" s="220"/>
      <c r="CE13" s="220"/>
      <c r="CF13" s="220"/>
      <c r="CG13" s="220"/>
      <c r="CH13" s="220"/>
      <c r="CI13" s="220"/>
      <c r="CJ13" s="220">
        <f t="shared" si="7"/>
        <v>0</v>
      </c>
      <c r="CK13" s="227"/>
      <c r="CL13" s="227"/>
      <c r="CM13" s="227"/>
      <c r="CN13" s="227"/>
      <c r="CO13" s="227"/>
      <c r="CP13" s="227"/>
      <c r="CQ13" s="227"/>
      <c r="CR13" s="227"/>
      <c r="CS13" s="227"/>
      <c r="CT13" s="227">
        <f t="shared" si="8"/>
        <v>0</v>
      </c>
      <c r="CU13" s="219"/>
      <c r="CV13" s="219"/>
      <c r="CW13" s="219"/>
      <c r="CX13" s="219"/>
      <c r="CY13" s="219"/>
      <c r="CZ13" s="219"/>
      <c r="DA13" s="219"/>
      <c r="DB13" s="219"/>
      <c r="DC13" s="219"/>
      <c r="DD13" s="219">
        <f t="shared" si="9"/>
        <v>0</v>
      </c>
      <c r="DE13" s="223">
        <f t="shared" si="10"/>
        <v>0</v>
      </c>
    </row>
    <row r="14" spans="1:109" x14ac:dyDescent="0.25">
      <c r="A14" s="75"/>
      <c r="B14" s="75"/>
      <c r="C14" s="75">
        <f>'ТӨХ-1_Balans_hodlol oorchlolt'!C14</f>
        <v>0</v>
      </c>
      <c r="D14" s="75">
        <f>'ТӨХ-1_Balans_hodlol oorchlolt'!D14</f>
        <v>0</v>
      </c>
      <c r="E14" s="75">
        <f>'ТӨХ-1_Balans_hodlol oorchlolt'!E14</f>
        <v>0</v>
      </c>
      <c r="F14" s="75">
        <f>'ТӨХ-1_Balans_hodlol oorchlolt'!F14</f>
        <v>0</v>
      </c>
      <c r="G14" s="75"/>
      <c r="H14" s="219"/>
      <c r="I14" s="219"/>
      <c r="J14" s="219"/>
      <c r="K14" s="219"/>
      <c r="L14" s="219"/>
      <c r="M14" s="219"/>
      <c r="N14" s="219"/>
      <c r="O14" s="219"/>
      <c r="P14" s="219"/>
      <c r="Q14" s="219">
        <f t="shared" si="0"/>
        <v>0</v>
      </c>
      <c r="R14" s="222"/>
      <c r="S14" s="222"/>
      <c r="T14" s="222"/>
      <c r="U14" s="222"/>
      <c r="V14" s="222"/>
      <c r="W14" s="222"/>
      <c r="X14" s="222"/>
      <c r="Y14" s="222"/>
      <c r="Z14" s="222"/>
      <c r="AA14" s="222"/>
      <c r="AB14" s="222">
        <f t="shared" si="1"/>
        <v>0</v>
      </c>
      <c r="AC14" s="219"/>
      <c r="AD14" s="219"/>
      <c r="AE14" s="219"/>
      <c r="AF14" s="219"/>
      <c r="AG14" s="219"/>
      <c r="AH14" s="219"/>
      <c r="AI14" s="219"/>
      <c r="AJ14" s="219"/>
      <c r="AK14" s="219"/>
      <c r="AL14" s="219">
        <f t="shared" si="2"/>
        <v>0</v>
      </c>
      <c r="AM14" s="220"/>
      <c r="AN14" s="220"/>
      <c r="AO14" s="220"/>
      <c r="AP14" s="220"/>
      <c r="AQ14" s="220"/>
      <c r="AR14" s="220"/>
      <c r="AS14" s="220"/>
      <c r="AT14" s="220"/>
      <c r="AU14" s="220"/>
      <c r="AV14" s="220">
        <f t="shared" si="3"/>
        <v>0</v>
      </c>
      <c r="AW14" s="226"/>
      <c r="AX14" s="226"/>
      <c r="AY14" s="226"/>
      <c r="AZ14" s="226"/>
      <c r="BA14" s="226"/>
      <c r="BB14" s="226"/>
      <c r="BC14" s="226"/>
      <c r="BD14" s="226"/>
      <c r="BE14" s="226"/>
      <c r="BF14" s="226">
        <f t="shared" si="4"/>
        <v>0</v>
      </c>
      <c r="BG14" s="220"/>
      <c r="BH14" s="220"/>
      <c r="BI14" s="220"/>
      <c r="BJ14" s="220"/>
      <c r="BK14" s="220"/>
      <c r="BL14" s="220"/>
      <c r="BM14" s="220"/>
      <c r="BN14" s="220"/>
      <c r="BO14" s="220"/>
      <c r="BP14" s="220">
        <f t="shared" si="5"/>
        <v>0</v>
      </c>
      <c r="BQ14" s="226"/>
      <c r="BR14" s="226"/>
      <c r="BS14" s="226"/>
      <c r="BT14" s="226"/>
      <c r="BU14" s="226"/>
      <c r="BV14" s="226"/>
      <c r="BW14" s="226"/>
      <c r="BX14" s="226"/>
      <c r="BY14" s="226"/>
      <c r="BZ14" s="226">
        <f t="shared" si="6"/>
        <v>0</v>
      </c>
      <c r="CA14" s="220"/>
      <c r="CB14" s="220"/>
      <c r="CC14" s="220"/>
      <c r="CD14" s="220"/>
      <c r="CE14" s="220"/>
      <c r="CF14" s="220"/>
      <c r="CG14" s="220"/>
      <c r="CH14" s="220"/>
      <c r="CI14" s="220"/>
      <c r="CJ14" s="220">
        <f t="shared" si="7"/>
        <v>0</v>
      </c>
      <c r="CK14" s="227"/>
      <c r="CL14" s="227"/>
      <c r="CM14" s="227"/>
      <c r="CN14" s="227"/>
      <c r="CO14" s="227"/>
      <c r="CP14" s="227"/>
      <c r="CQ14" s="227"/>
      <c r="CR14" s="227"/>
      <c r="CS14" s="227"/>
      <c r="CT14" s="227">
        <f t="shared" si="8"/>
        <v>0</v>
      </c>
      <c r="CU14" s="219"/>
      <c r="CV14" s="219"/>
      <c r="CW14" s="219"/>
      <c r="CX14" s="219"/>
      <c r="CY14" s="219"/>
      <c r="CZ14" s="219"/>
      <c r="DA14" s="219"/>
      <c r="DB14" s="219"/>
      <c r="DC14" s="219"/>
      <c r="DD14" s="219">
        <f t="shared" si="9"/>
        <v>0</v>
      </c>
      <c r="DE14" s="223">
        <f t="shared" si="10"/>
        <v>0</v>
      </c>
    </row>
    <row r="15" spans="1:109" x14ac:dyDescent="0.25">
      <c r="A15" s="75"/>
      <c r="B15" s="75"/>
      <c r="C15" s="75">
        <f>'ТӨХ-1_Balans_hodlol oorchlolt'!C15</f>
        <v>0</v>
      </c>
      <c r="D15" s="75">
        <f>'ТӨХ-1_Balans_hodlol oorchlolt'!D15</f>
        <v>0</v>
      </c>
      <c r="E15" s="75">
        <f>'ТӨХ-1_Balans_hodlol oorchlolt'!E15</f>
        <v>0</v>
      </c>
      <c r="F15" s="75">
        <f>'ТӨХ-1_Balans_hodlol oorchlolt'!F15</f>
        <v>0</v>
      </c>
      <c r="G15" s="75"/>
      <c r="H15" s="219"/>
      <c r="I15" s="219"/>
      <c r="J15" s="219"/>
      <c r="K15" s="219"/>
      <c r="L15" s="219"/>
      <c r="M15" s="219"/>
      <c r="N15" s="219"/>
      <c r="O15" s="219"/>
      <c r="P15" s="219"/>
      <c r="Q15" s="219">
        <f t="shared" si="0"/>
        <v>0</v>
      </c>
      <c r="R15" s="222"/>
      <c r="S15" s="222"/>
      <c r="T15" s="222"/>
      <c r="U15" s="222"/>
      <c r="V15" s="222"/>
      <c r="W15" s="222"/>
      <c r="X15" s="222"/>
      <c r="Y15" s="222"/>
      <c r="Z15" s="222"/>
      <c r="AA15" s="222"/>
      <c r="AB15" s="222">
        <f t="shared" si="1"/>
        <v>0</v>
      </c>
      <c r="AC15" s="219"/>
      <c r="AD15" s="219"/>
      <c r="AE15" s="219"/>
      <c r="AF15" s="219"/>
      <c r="AG15" s="219"/>
      <c r="AH15" s="219"/>
      <c r="AI15" s="219"/>
      <c r="AJ15" s="219"/>
      <c r="AK15" s="219"/>
      <c r="AL15" s="219">
        <f t="shared" si="2"/>
        <v>0</v>
      </c>
      <c r="AM15" s="220"/>
      <c r="AN15" s="220"/>
      <c r="AO15" s="220"/>
      <c r="AP15" s="220"/>
      <c r="AQ15" s="220"/>
      <c r="AR15" s="220"/>
      <c r="AS15" s="220"/>
      <c r="AT15" s="220"/>
      <c r="AU15" s="220"/>
      <c r="AV15" s="220">
        <f t="shared" si="3"/>
        <v>0</v>
      </c>
      <c r="AW15" s="226"/>
      <c r="AX15" s="226"/>
      <c r="AY15" s="226"/>
      <c r="AZ15" s="226"/>
      <c r="BA15" s="226"/>
      <c r="BB15" s="226"/>
      <c r="BC15" s="226"/>
      <c r="BD15" s="226"/>
      <c r="BE15" s="226"/>
      <c r="BF15" s="226">
        <f t="shared" si="4"/>
        <v>0</v>
      </c>
      <c r="BG15" s="220"/>
      <c r="BH15" s="220"/>
      <c r="BI15" s="220"/>
      <c r="BJ15" s="220"/>
      <c r="BK15" s="220"/>
      <c r="BL15" s="220"/>
      <c r="BM15" s="220"/>
      <c r="BN15" s="220"/>
      <c r="BO15" s="220"/>
      <c r="BP15" s="220">
        <f t="shared" si="5"/>
        <v>0</v>
      </c>
      <c r="BQ15" s="226"/>
      <c r="BR15" s="226"/>
      <c r="BS15" s="226"/>
      <c r="BT15" s="226"/>
      <c r="BU15" s="226"/>
      <c r="BV15" s="226"/>
      <c r="BW15" s="226"/>
      <c r="BX15" s="226"/>
      <c r="BY15" s="226"/>
      <c r="BZ15" s="226">
        <f t="shared" si="6"/>
        <v>0</v>
      </c>
      <c r="CA15" s="220"/>
      <c r="CB15" s="220"/>
      <c r="CC15" s="220"/>
      <c r="CD15" s="220"/>
      <c r="CE15" s="220"/>
      <c r="CF15" s="220"/>
      <c r="CG15" s="220"/>
      <c r="CH15" s="220"/>
      <c r="CI15" s="220"/>
      <c r="CJ15" s="220">
        <f t="shared" si="7"/>
        <v>0</v>
      </c>
      <c r="CK15" s="227"/>
      <c r="CL15" s="227"/>
      <c r="CM15" s="227"/>
      <c r="CN15" s="227"/>
      <c r="CO15" s="227"/>
      <c r="CP15" s="227"/>
      <c r="CQ15" s="227"/>
      <c r="CR15" s="227"/>
      <c r="CS15" s="227"/>
      <c r="CT15" s="227">
        <f t="shared" si="8"/>
        <v>0</v>
      </c>
      <c r="CU15" s="219"/>
      <c r="CV15" s="219"/>
      <c r="CW15" s="219"/>
      <c r="CX15" s="219"/>
      <c r="CY15" s="219"/>
      <c r="CZ15" s="219"/>
      <c r="DA15" s="219"/>
      <c r="DB15" s="219"/>
      <c r="DC15" s="219"/>
      <c r="DD15" s="219">
        <f t="shared" si="9"/>
        <v>0</v>
      </c>
      <c r="DE15" s="223">
        <f t="shared" si="10"/>
        <v>0</v>
      </c>
    </row>
    <row r="16" spans="1:109" x14ac:dyDescent="0.25">
      <c r="A16" s="75"/>
      <c r="B16" s="75"/>
      <c r="C16" s="75">
        <f>'ТӨХ-1_Balans_hodlol oorchlolt'!C16</f>
        <v>0</v>
      </c>
      <c r="D16" s="75">
        <f>'ТӨХ-1_Balans_hodlol oorchlolt'!D16</f>
        <v>0</v>
      </c>
      <c r="E16" s="75">
        <f>'ТӨХ-1_Balans_hodlol oorchlolt'!E16</f>
        <v>0</v>
      </c>
      <c r="F16" s="75">
        <f>'ТӨХ-1_Balans_hodlol oorchlolt'!F16</f>
        <v>0</v>
      </c>
      <c r="G16" s="75"/>
      <c r="H16" s="219"/>
      <c r="I16" s="219"/>
      <c r="J16" s="219"/>
      <c r="K16" s="219"/>
      <c r="L16" s="219"/>
      <c r="M16" s="219"/>
      <c r="N16" s="219"/>
      <c r="O16" s="219"/>
      <c r="P16" s="219"/>
      <c r="Q16" s="219">
        <f t="shared" si="0"/>
        <v>0</v>
      </c>
      <c r="R16" s="222"/>
      <c r="S16" s="222"/>
      <c r="T16" s="222"/>
      <c r="U16" s="222"/>
      <c r="V16" s="222"/>
      <c r="W16" s="222"/>
      <c r="X16" s="222"/>
      <c r="Y16" s="222"/>
      <c r="Z16" s="222"/>
      <c r="AA16" s="222"/>
      <c r="AB16" s="222">
        <f t="shared" si="1"/>
        <v>0</v>
      </c>
      <c r="AC16" s="219"/>
      <c r="AD16" s="219"/>
      <c r="AE16" s="219"/>
      <c r="AF16" s="219"/>
      <c r="AG16" s="219"/>
      <c r="AH16" s="219"/>
      <c r="AI16" s="219"/>
      <c r="AJ16" s="219"/>
      <c r="AK16" s="219"/>
      <c r="AL16" s="219">
        <f t="shared" si="2"/>
        <v>0</v>
      </c>
      <c r="AM16" s="220"/>
      <c r="AN16" s="220"/>
      <c r="AO16" s="220"/>
      <c r="AP16" s="220"/>
      <c r="AQ16" s="220"/>
      <c r="AR16" s="220"/>
      <c r="AS16" s="220"/>
      <c r="AT16" s="220"/>
      <c r="AU16" s="220"/>
      <c r="AV16" s="220">
        <f t="shared" si="3"/>
        <v>0</v>
      </c>
      <c r="AW16" s="226"/>
      <c r="AX16" s="226"/>
      <c r="AY16" s="226"/>
      <c r="AZ16" s="226"/>
      <c r="BA16" s="226"/>
      <c r="BB16" s="226"/>
      <c r="BC16" s="226"/>
      <c r="BD16" s="226"/>
      <c r="BE16" s="226"/>
      <c r="BF16" s="226">
        <f t="shared" si="4"/>
        <v>0</v>
      </c>
      <c r="BG16" s="220"/>
      <c r="BH16" s="220"/>
      <c r="BI16" s="220"/>
      <c r="BJ16" s="220"/>
      <c r="BK16" s="220"/>
      <c r="BL16" s="220"/>
      <c r="BM16" s="220"/>
      <c r="BN16" s="220"/>
      <c r="BO16" s="220"/>
      <c r="BP16" s="220">
        <f t="shared" si="5"/>
        <v>0</v>
      </c>
      <c r="BQ16" s="226"/>
      <c r="BR16" s="226"/>
      <c r="BS16" s="226"/>
      <c r="BT16" s="226"/>
      <c r="BU16" s="226"/>
      <c r="BV16" s="226"/>
      <c r="BW16" s="226"/>
      <c r="BX16" s="226"/>
      <c r="BY16" s="226"/>
      <c r="BZ16" s="226">
        <f t="shared" si="6"/>
        <v>0</v>
      </c>
      <c r="CA16" s="220"/>
      <c r="CB16" s="220"/>
      <c r="CC16" s="220"/>
      <c r="CD16" s="220"/>
      <c r="CE16" s="220"/>
      <c r="CF16" s="220"/>
      <c r="CG16" s="220"/>
      <c r="CH16" s="220"/>
      <c r="CI16" s="220"/>
      <c r="CJ16" s="220">
        <f t="shared" si="7"/>
        <v>0</v>
      </c>
      <c r="CK16" s="227"/>
      <c r="CL16" s="227"/>
      <c r="CM16" s="227"/>
      <c r="CN16" s="227"/>
      <c r="CO16" s="227"/>
      <c r="CP16" s="227"/>
      <c r="CQ16" s="227"/>
      <c r="CR16" s="227"/>
      <c r="CS16" s="227"/>
      <c r="CT16" s="227">
        <f t="shared" si="8"/>
        <v>0</v>
      </c>
      <c r="CU16" s="219"/>
      <c r="CV16" s="219"/>
      <c r="CW16" s="219"/>
      <c r="CX16" s="219"/>
      <c r="CY16" s="219"/>
      <c r="CZ16" s="219"/>
      <c r="DA16" s="219"/>
      <c r="DB16" s="219"/>
      <c r="DC16" s="219"/>
      <c r="DD16" s="219">
        <f t="shared" si="9"/>
        <v>0</v>
      </c>
      <c r="DE16" s="223">
        <f t="shared" si="10"/>
        <v>0</v>
      </c>
    </row>
    <row r="17" spans="1:109" x14ac:dyDescent="0.25">
      <c r="A17" s="75"/>
      <c r="B17" s="75"/>
      <c r="C17" s="75">
        <f>'ТӨХ-1_Balans_hodlol oorchlolt'!C17</f>
        <v>0</v>
      </c>
      <c r="D17" s="75">
        <f>'ТӨХ-1_Balans_hodlol oorchlolt'!D17</f>
        <v>0</v>
      </c>
      <c r="E17" s="75">
        <f>'ТӨХ-1_Balans_hodlol oorchlolt'!E17</f>
        <v>0</v>
      </c>
      <c r="F17" s="75">
        <f>'ТӨХ-1_Balans_hodlol oorchlolt'!F17</f>
        <v>0</v>
      </c>
      <c r="G17" s="75"/>
      <c r="H17" s="219"/>
      <c r="I17" s="219"/>
      <c r="J17" s="219"/>
      <c r="K17" s="219"/>
      <c r="L17" s="219"/>
      <c r="M17" s="219"/>
      <c r="N17" s="219"/>
      <c r="O17" s="219"/>
      <c r="P17" s="219"/>
      <c r="Q17" s="219">
        <f t="shared" si="0"/>
        <v>0</v>
      </c>
      <c r="R17" s="222"/>
      <c r="S17" s="222"/>
      <c r="T17" s="222"/>
      <c r="U17" s="222"/>
      <c r="V17" s="222"/>
      <c r="W17" s="222"/>
      <c r="X17" s="222"/>
      <c r="Y17" s="222"/>
      <c r="Z17" s="222"/>
      <c r="AA17" s="222"/>
      <c r="AB17" s="222">
        <f t="shared" si="1"/>
        <v>0</v>
      </c>
      <c r="AC17" s="219"/>
      <c r="AD17" s="219"/>
      <c r="AE17" s="219"/>
      <c r="AF17" s="219"/>
      <c r="AG17" s="219"/>
      <c r="AH17" s="219"/>
      <c r="AI17" s="219"/>
      <c r="AJ17" s="219"/>
      <c r="AK17" s="219"/>
      <c r="AL17" s="219">
        <f t="shared" si="2"/>
        <v>0</v>
      </c>
      <c r="AM17" s="220"/>
      <c r="AN17" s="220"/>
      <c r="AO17" s="220"/>
      <c r="AP17" s="220"/>
      <c r="AQ17" s="220"/>
      <c r="AR17" s="220"/>
      <c r="AS17" s="220"/>
      <c r="AT17" s="220"/>
      <c r="AU17" s="220"/>
      <c r="AV17" s="220">
        <f t="shared" si="3"/>
        <v>0</v>
      </c>
      <c r="AW17" s="226"/>
      <c r="AX17" s="226"/>
      <c r="AY17" s="226"/>
      <c r="AZ17" s="226"/>
      <c r="BA17" s="226"/>
      <c r="BB17" s="226"/>
      <c r="BC17" s="226"/>
      <c r="BD17" s="226"/>
      <c r="BE17" s="226"/>
      <c r="BF17" s="226">
        <f t="shared" si="4"/>
        <v>0</v>
      </c>
      <c r="BG17" s="220"/>
      <c r="BH17" s="220"/>
      <c r="BI17" s="220"/>
      <c r="BJ17" s="220"/>
      <c r="BK17" s="220"/>
      <c r="BL17" s="220"/>
      <c r="BM17" s="220"/>
      <c r="BN17" s="220"/>
      <c r="BO17" s="220"/>
      <c r="BP17" s="220">
        <f t="shared" si="5"/>
        <v>0</v>
      </c>
      <c r="BQ17" s="226"/>
      <c r="BR17" s="226"/>
      <c r="BS17" s="226"/>
      <c r="BT17" s="226"/>
      <c r="BU17" s="226"/>
      <c r="BV17" s="226"/>
      <c r="BW17" s="226"/>
      <c r="BX17" s="226"/>
      <c r="BY17" s="226"/>
      <c r="BZ17" s="226">
        <f t="shared" si="6"/>
        <v>0</v>
      </c>
      <c r="CA17" s="220"/>
      <c r="CB17" s="220"/>
      <c r="CC17" s="220"/>
      <c r="CD17" s="220"/>
      <c r="CE17" s="220"/>
      <c r="CF17" s="220"/>
      <c r="CG17" s="220"/>
      <c r="CH17" s="220"/>
      <c r="CI17" s="220"/>
      <c r="CJ17" s="220">
        <f t="shared" si="7"/>
        <v>0</v>
      </c>
      <c r="CK17" s="227"/>
      <c r="CL17" s="227"/>
      <c r="CM17" s="227"/>
      <c r="CN17" s="227"/>
      <c r="CO17" s="227"/>
      <c r="CP17" s="227"/>
      <c r="CQ17" s="227"/>
      <c r="CR17" s="227"/>
      <c r="CS17" s="227"/>
      <c r="CT17" s="227">
        <f t="shared" si="8"/>
        <v>0</v>
      </c>
      <c r="CU17" s="219"/>
      <c r="CV17" s="219"/>
      <c r="CW17" s="219"/>
      <c r="CX17" s="219"/>
      <c r="CY17" s="219"/>
      <c r="CZ17" s="219"/>
      <c r="DA17" s="219"/>
      <c r="DB17" s="219"/>
      <c r="DC17" s="219"/>
      <c r="DD17" s="219">
        <f t="shared" si="9"/>
        <v>0</v>
      </c>
      <c r="DE17" s="223">
        <f t="shared" si="10"/>
        <v>0</v>
      </c>
    </row>
    <row r="18" spans="1:109" x14ac:dyDescent="0.25">
      <c r="A18" s="75"/>
      <c r="B18" s="75"/>
      <c r="C18" s="75">
        <f>'ТӨХ-1_Balans_hodlol oorchlolt'!C18</f>
        <v>0</v>
      </c>
      <c r="D18" s="75">
        <f>'ТӨХ-1_Balans_hodlol oorchlolt'!D18</f>
        <v>0</v>
      </c>
      <c r="E18" s="75">
        <f>'ТӨХ-1_Balans_hodlol oorchlolt'!E18</f>
        <v>0</v>
      </c>
      <c r="F18" s="75">
        <f>'ТӨХ-1_Balans_hodlol oorchlolt'!F18</f>
        <v>0</v>
      </c>
      <c r="G18" s="75"/>
      <c r="H18" s="219"/>
      <c r="I18" s="219"/>
      <c r="J18" s="219"/>
      <c r="K18" s="219"/>
      <c r="L18" s="219"/>
      <c r="M18" s="219"/>
      <c r="N18" s="219"/>
      <c r="O18" s="219"/>
      <c r="P18" s="219"/>
      <c r="Q18" s="219">
        <f t="shared" si="0"/>
        <v>0</v>
      </c>
      <c r="R18" s="222"/>
      <c r="S18" s="222"/>
      <c r="T18" s="222"/>
      <c r="U18" s="222"/>
      <c r="V18" s="222"/>
      <c r="W18" s="222"/>
      <c r="X18" s="222"/>
      <c r="Y18" s="222"/>
      <c r="Z18" s="222"/>
      <c r="AA18" s="222"/>
      <c r="AB18" s="222">
        <f t="shared" si="1"/>
        <v>0</v>
      </c>
      <c r="AC18" s="219"/>
      <c r="AD18" s="219"/>
      <c r="AE18" s="219"/>
      <c r="AF18" s="219"/>
      <c r="AG18" s="219"/>
      <c r="AH18" s="219"/>
      <c r="AI18" s="219"/>
      <c r="AJ18" s="219"/>
      <c r="AK18" s="219"/>
      <c r="AL18" s="219">
        <f t="shared" si="2"/>
        <v>0</v>
      </c>
      <c r="AM18" s="220"/>
      <c r="AN18" s="220"/>
      <c r="AO18" s="220"/>
      <c r="AP18" s="220"/>
      <c r="AQ18" s="220"/>
      <c r="AR18" s="220"/>
      <c r="AS18" s="220"/>
      <c r="AT18" s="220"/>
      <c r="AU18" s="220"/>
      <c r="AV18" s="220">
        <f t="shared" si="3"/>
        <v>0</v>
      </c>
      <c r="AW18" s="226"/>
      <c r="AX18" s="226"/>
      <c r="AY18" s="226"/>
      <c r="AZ18" s="226"/>
      <c r="BA18" s="226"/>
      <c r="BB18" s="226"/>
      <c r="BC18" s="226"/>
      <c r="BD18" s="226"/>
      <c r="BE18" s="226"/>
      <c r="BF18" s="226">
        <f t="shared" si="4"/>
        <v>0</v>
      </c>
      <c r="BG18" s="220"/>
      <c r="BH18" s="220"/>
      <c r="BI18" s="220"/>
      <c r="BJ18" s="220"/>
      <c r="BK18" s="220"/>
      <c r="BL18" s="220"/>
      <c r="BM18" s="220"/>
      <c r="BN18" s="220"/>
      <c r="BO18" s="220"/>
      <c r="BP18" s="220">
        <f t="shared" si="5"/>
        <v>0</v>
      </c>
      <c r="BQ18" s="226"/>
      <c r="BR18" s="226"/>
      <c r="BS18" s="226"/>
      <c r="BT18" s="226"/>
      <c r="BU18" s="226"/>
      <c r="BV18" s="226"/>
      <c r="BW18" s="226"/>
      <c r="BX18" s="226"/>
      <c r="BY18" s="226"/>
      <c r="BZ18" s="226">
        <f t="shared" si="6"/>
        <v>0</v>
      </c>
      <c r="CA18" s="220"/>
      <c r="CB18" s="220"/>
      <c r="CC18" s="220"/>
      <c r="CD18" s="220"/>
      <c r="CE18" s="220"/>
      <c r="CF18" s="220"/>
      <c r="CG18" s="220"/>
      <c r="CH18" s="220"/>
      <c r="CI18" s="220"/>
      <c r="CJ18" s="220">
        <f t="shared" si="7"/>
        <v>0</v>
      </c>
      <c r="CK18" s="227"/>
      <c r="CL18" s="227"/>
      <c r="CM18" s="227"/>
      <c r="CN18" s="227"/>
      <c r="CO18" s="227"/>
      <c r="CP18" s="227"/>
      <c r="CQ18" s="227"/>
      <c r="CR18" s="227"/>
      <c r="CS18" s="227"/>
      <c r="CT18" s="227">
        <f t="shared" si="8"/>
        <v>0</v>
      </c>
      <c r="CU18" s="219"/>
      <c r="CV18" s="219"/>
      <c r="CW18" s="219"/>
      <c r="CX18" s="219"/>
      <c r="CY18" s="219"/>
      <c r="CZ18" s="219"/>
      <c r="DA18" s="219"/>
      <c r="DB18" s="219"/>
      <c r="DC18" s="219"/>
      <c r="DD18" s="219">
        <f t="shared" si="9"/>
        <v>0</v>
      </c>
      <c r="DE18" s="223">
        <f t="shared" si="10"/>
        <v>0</v>
      </c>
    </row>
    <row r="19" spans="1:109" x14ac:dyDescent="0.25">
      <c r="A19" s="75"/>
      <c r="B19" s="75"/>
      <c r="C19" s="75">
        <f>'ТӨХ-1_Balans_hodlol oorchlolt'!C19</f>
        <v>0</v>
      </c>
      <c r="D19" s="75">
        <f>'ТӨХ-1_Balans_hodlol oorchlolt'!D19</f>
        <v>0</v>
      </c>
      <c r="E19" s="75">
        <f>'ТӨХ-1_Balans_hodlol oorchlolt'!E19</f>
        <v>0</v>
      </c>
      <c r="F19" s="75">
        <f>'ТӨХ-1_Balans_hodlol oorchlolt'!F19</f>
        <v>0</v>
      </c>
      <c r="G19" s="75"/>
      <c r="H19" s="219"/>
      <c r="I19" s="219"/>
      <c r="J19" s="219"/>
      <c r="K19" s="219"/>
      <c r="L19" s="219"/>
      <c r="M19" s="219"/>
      <c r="N19" s="219"/>
      <c r="O19" s="219"/>
      <c r="P19" s="219"/>
      <c r="Q19" s="219">
        <f t="shared" si="0"/>
        <v>0</v>
      </c>
      <c r="R19" s="222"/>
      <c r="S19" s="222"/>
      <c r="T19" s="222"/>
      <c r="U19" s="222"/>
      <c r="V19" s="222"/>
      <c r="W19" s="222"/>
      <c r="X19" s="222"/>
      <c r="Y19" s="222"/>
      <c r="Z19" s="222"/>
      <c r="AA19" s="222"/>
      <c r="AB19" s="222">
        <f t="shared" si="1"/>
        <v>0</v>
      </c>
      <c r="AC19" s="219"/>
      <c r="AD19" s="219"/>
      <c r="AE19" s="219"/>
      <c r="AF19" s="219"/>
      <c r="AG19" s="219"/>
      <c r="AH19" s="219"/>
      <c r="AI19" s="219"/>
      <c r="AJ19" s="219"/>
      <c r="AK19" s="219"/>
      <c r="AL19" s="219">
        <f t="shared" si="2"/>
        <v>0</v>
      </c>
      <c r="AM19" s="220"/>
      <c r="AN19" s="220"/>
      <c r="AO19" s="220"/>
      <c r="AP19" s="220"/>
      <c r="AQ19" s="220"/>
      <c r="AR19" s="220"/>
      <c r="AS19" s="220"/>
      <c r="AT19" s="220"/>
      <c r="AU19" s="220"/>
      <c r="AV19" s="220">
        <f t="shared" si="3"/>
        <v>0</v>
      </c>
      <c r="AW19" s="226"/>
      <c r="AX19" s="226"/>
      <c r="AY19" s="226"/>
      <c r="AZ19" s="226"/>
      <c r="BA19" s="226"/>
      <c r="BB19" s="226"/>
      <c r="BC19" s="226"/>
      <c r="BD19" s="226"/>
      <c r="BE19" s="226"/>
      <c r="BF19" s="226">
        <f t="shared" si="4"/>
        <v>0</v>
      </c>
      <c r="BG19" s="220"/>
      <c r="BH19" s="220"/>
      <c r="BI19" s="220"/>
      <c r="BJ19" s="220"/>
      <c r="BK19" s="220"/>
      <c r="BL19" s="220"/>
      <c r="BM19" s="220"/>
      <c r="BN19" s="220"/>
      <c r="BO19" s="220"/>
      <c r="BP19" s="220">
        <f t="shared" si="5"/>
        <v>0</v>
      </c>
      <c r="BQ19" s="226"/>
      <c r="BR19" s="226"/>
      <c r="BS19" s="226"/>
      <c r="BT19" s="226"/>
      <c r="BU19" s="226"/>
      <c r="BV19" s="226"/>
      <c r="BW19" s="226"/>
      <c r="BX19" s="226"/>
      <c r="BY19" s="226"/>
      <c r="BZ19" s="226">
        <f t="shared" si="6"/>
        <v>0</v>
      </c>
      <c r="CA19" s="220"/>
      <c r="CB19" s="220"/>
      <c r="CC19" s="220"/>
      <c r="CD19" s="220"/>
      <c r="CE19" s="220"/>
      <c r="CF19" s="220"/>
      <c r="CG19" s="220"/>
      <c r="CH19" s="220"/>
      <c r="CI19" s="220"/>
      <c r="CJ19" s="220">
        <f t="shared" si="7"/>
        <v>0</v>
      </c>
      <c r="CK19" s="227"/>
      <c r="CL19" s="227"/>
      <c r="CM19" s="227"/>
      <c r="CN19" s="227"/>
      <c r="CO19" s="227"/>
      <c r="CP19" s="227"/>
      <c r="CQ19" s="227"/>
      <c r="CR19" s="227"/>
      <c r="CS19" s="227"/>
      <c r="CT19" s="227">
        <f t="shared" si="8"/>
        <v>0</v>
      </c>
      <c r="CU19" s="219"/>
      <c r="CV19" s="219"/>
      <c r="CW19" s="219"/>
      <c r="CX19" s="219"/>
      <c r="CY19" s="219"/>
      <c r="CZ19" s="219"/>
      <c r="DA19" s="219"/>
      <c r="DB19" s="219"/>
      <c r="DC19" s="219"/>
      <c r="DD19" s="219">
        <f t="shared" si="9"/>
        <v>0</v>
      </c>
      <c r="DE19" s="223">
        <f t="shared" si="10"/>
        <v>0</v>
      </c>
    </row>
    <row r="20" spans="1:109" x14ac:dyDescent="0.25">
      <c r="A20" s="75"/>
      <c r="B20" s="75"/>
      <c r="C20" s="75">
        <f>'ТӨХ-1_Balans_hodlol oorchlolt'!C20</f>
        <v>0</v>
      </c>
      <c r="D20" s="75">
        <f>'ТӨХ-1_Balans_hodlol oorchlolt'!D20</f>
        <v>0</v>
      </c>
      <c r="E20" s="75">
        <f>'ТӨХ-1_Balans_hodlol oorchlolt'!E20</f>
        <v>0</v>
      </c>
      <c r="F20" s="75">
        <f>'ТӨХ-1_Balans_hodlol oorchlolt'!F20</f>
        <v>0</v>
      </c>
      <c r="G20" s="75"/>
      <c r="H20" s="219"/>
      <c r="I20" s="219"/>
      <c r="J20" s="219"/>
      <c r="K20" s="219"/>
      <c r="L20" s="219"/>
      <c r="M20" s="219"/>
      <c r="N20" s="219"/>
      <c r="O20" s="219"/>
      <c r="P20" s="219"/>
      <c r="Q20" s="219">
        <f t="shared" si="0"/>
        <v>0</v>
      </c>
      <c r="R20" s="222"/>
      <c r="S20" s="222"/>
      <c r="T20" s="222"/>
      <c r="U20" s="222"/>
      <c r="V20" s="222"/>
      <c r="W20" s="222"/>
      <c r="X20" s="222"/>
      <c r="Y20" s="222"/>
      <c r="Z20" s="222"/>
      <c r="AA20" s="222"/>
      <c r="AB20" s="222">
        <f t="shared" si="1"/>
        <v>0</v>
      </c>
      <c r="AC20" s="219"/>
      <c r="AD20" s="219"/>
      <c r="AE20" s="219"/>
      <c r="AF20" s="219"/>
      <c r="AG20" s="219"/>
      <c r="AH20" s="219"/>
      <c r="AI20" s="219"/>
      <c r="AJ20" s="219"/>
      <c r="AK20" s="219"/>
      <c r="AL20" s="219">
        <f t="shared" si="2"/>
        <v>0</v>
      </c>
      <c r="AM20" s="220"/>
      <c r="AN20" s="220"/>
      <c r="AO20" s="220"/>
      <c r="AP20" s="220"/>
      <c r="AQ20" s="220"/>
      <c r="AR20" s="220"/>
      <c r="AS20" s="220"/>
      <c r="AT20" s="220"/>
      <c r="AU20" s="220"/>
      <c r="AV20" s="220">
        <f t="shared" si="3"/>
        <v>0</v>
      </c>
      <c r="AW20" s="226"/>
      <c r="AX20" s="226"/>
      <c r="AY20" s="226"/>
      <c r="AZ20" s="226"/>
      <c r="BA20" s="226"/>
      <c r="BB20" s="226"/>
      <c r="BC20" s="226"/>
      <c r="BD20" s="226"/>
      <c r="BE20" s="226"/>
      <c r="BF20" s="226">
        <f t="shared" si="4"/>
        <v>0</v>
      </c>
      <c r="BG20" s="220"/>
      <c r="BH20" s="220"/>
      <c r="BI20" s="220"/>
      <c r="BJ20" s="220"/>
      <c r="BK20" s="220"/>
      <c r="BL20" s="220"/>
      <c r="BM20" s="220"/>
      <c r="BN20" s="220"/>
      <c r="BO20" s="220"/>
      <c r="BP20" s="220">
        <f t="shared" si="5"/>
        <v>0</v>
      </c>
      <c r="BQ20" s="226"/>
      <c r="BR20" s="226"/>
      <c r="BS20" s="226"/>
      <c r="BT20" s="226"/>
      <c r="BU20" s="226"/>
      <c r="BV20" s="226"/>
      <c r="BW20" s="226"/>
      <c r="BX20" s="226"/>
      <c r="BY20" s="226"/>
      <c r="BZ20" s="226">
        <f t="shared" si="6"/>
        <v>0</v>
      </c>
      <c r="CA20" s="220"/>
      <c r="CB20" s="220"/>
      <c r="CC20" s="220"/>
      <c r="CD20" s="220"/>
      <c r="CE20" s="220"/>
      <c r="CF20" s="220"/>
      <c r="CG20" s="220"/>
      <c r="CH20" s="220"/>
      <c r="CI20" s="220"/>
      <c r="CJ20" s="220">
        <f t="shared" si="7"/>
        <v>0</v>
      </c>
      <c r="CK20" s="227"/>
      <c r="CL20" s="227"/>
      <c r="CM20" s="227"/>
      <c r="CN20" s="227"/>
      <c r="CO20" s="227"/>
      <c r="CP20" s="227"/>
      <c r="CQ20" s="227"/>
      <c r="CR20" s="227"/>
      <c r="CS20" s="227"/>
      <c r="CT20" s="227">
        <f t="shared" si="8"/>
        <v>0</v>
      </c>
      <c r="CU20" s="219"/>
      <c r="CV20" s="219"/>
      <c r="CW20" s="219"/>
      <c r="CX20" s="219"/>
      <c r="CY20" s="219"/>
      <c r="CZ20" s="219"/>
      <c r="DA20" s="219"/>
      <c r="DB20" s="219"/>
      <c r="DC20" s="219"/>
      <c r="DD20" s="219">
        <f t="shared" si="9"/>
        <v>0</v>
      </c>
      <c r="DE20" s="223">
        <f t="shared" si="10"/>
        <v>0</v>
      </c>
    </row>
    <row r="21" spans="1:109" x14ac:dyDescent="0.25">
      <c r="A21" s="75"/>
      <c r="B21" s="75"/>
      <c r="C21" s="75">
        <f>'ТӨХ-1_Balans_hodlol oorchlolt'!C21</f>
        <v>0</v>
      </c>
      <c r="D21" s="75">
        <f>'ТӨХ-1_Balans_hodlol oorchlolt'!D21</f>
        <v>0</v>
      </c>
      <c r="E21" s="75">
        <f>'ТӨХ-1_Balans_hodlol oorchlolt'!E21</f>
        <v>0</v>
      </c>
      <c r="F21" s="75">
        <f>'ТӨХ-1_Balans_hodlol oorchlolt'!F21</f>
        <v>0</v>
      </c>
      <c r="G21" s="75"/>
      <c r="H21" s="219"/>
      <c r="I21" s="219"/>
      <c r="J21" s="219"/>
      <c r="K21" s="219"/>
      <c r="L21" s="219"/>
      <c r="M21" s="219"/>
      <c r="N21" s="219"/>
      <c r="O21" s="219"/>
      <c r="P21" s="219"/>
      <c r="Q21" s="219">
        <f t="shared" si="0"/>
        <v>0</v>
      </c>
      <c r="R21" s="222"/>
      <c r="S21" s="222"/>
      <c r="T21" s="222"/>
      <c r="U21" s="222"/>
      <c r="V21" s="222"/>
      <c r="W21" s="222"/>
      <c r="X21" s="222"/>
      <c r="Y21" s="222"/>
      <c r="Z21" s="222"/>
      <c r="AA21" s="222"/>
      <c r="AB21" s="222">
        <f t="shared" si="1"/>
        <v>0</v>
      </c>
      <c r="AC21" s="219"/>
      <c r="AD21" s="219"/>
      <c r="AE21" s="219"/>
      <c r="AF21" s="219"/>
      <c r="AG21" s="219"/>
      <c r="AH21" s="219"/>
      <c r="AI21" s="219"/>
      <c r="AJ21" s="219"/>
      <c r="AK21" s="219"/>
      <c r="AL21" s="219">
        <f t="shared" si="2"/>
        <v>0</v>
      </c>
      <c r="AM21" s="220"/>
      <c r="AN21" s="220"/>
      <c r="AO21" s="220"/>
      <c r="AP21" s="220"/>
      <c r="AQ21" s="220"/>
      <c r="AR21" s="220"/>
      <c r="AS21" s="220"/>
      <c r="AT21" s="220"/>
      <c r="AU21" s="220"/>
      <c r="AV21" s="220">
        <f t="shared" si="3"/>
        <v>0</v>
      </c>
      <c r="AW21" s="226"/>
      <c r="AX21" s="226"/>
      <c r="AY21" s="226"/>
      <c r="AZ21" s="226"/>
      <c r="BA21" s="226"/>
      <c r="BB21" s="226"/>
      <c r="BC21" s="226"/>
      <c r="BD21" s="226"/>
      <c r="BE21" s="226"/>
      <c r="BF21" s="226">
        <f t="shared" si="4"/>
        <v>0</v>
      </c>
      <c r="BG21" s="220"/>
      <c r="BH21" s="220"/>
      <c r="BI21" s="220"/>
      <c r="BJ21" s="220"/>
      <c r="BK21" s="220"/>
      <c r="BL21" s="220"/>
      <c r="BM21" s="220"/>
      <c r="BN21" s="220"/>
      <c r="BO21" s="220"/>
      <c r="BP21" s="220">
        <f t="shared" si="5"/>
        <v>0</v>
      </c>
      <c r="BQ21" s="226"/>
      <c r="BR21" s="226"/>
      <c r="BS21" s="226"/>
      <c r="BT21" s="226"/>
      <c r="BU21" s="226"/>
      <c r="BV21" s="226"/>
      <c r="BW21" s="226"/>
      <c r="BX21" s="226"/>
      <c r="BY21" s="226"/>
      <c r="BZ21" s="226">
        <f t="shared" si="6"/>
        <v>0</v>
      </c>
      <c r="CA21" s="220"/>
      <c r="CB21" s="220"/>
      <c r="CC21" s="220"/>
      <c r="CD21" s="220"/>
      <c r="CE21" s="220"/>
      <c r="CF21" s="220"/>
      <c r="CG21" s="220"/>
      <c r="CH21" s="220"/>
      <c r="CI21" s="220"/>
      <c r="CJ21" s="220">
        <f t="shared" si="7"/>
        <v>0</v>
      </c>
      <c r="CK21" s="227"/>
      <c r="CL21" s="227"/>
      <c r="CM21" s="227"/>
      <c r="CN21" s="227"/>
      <c r="CO21" s="227"/>
      <c r="CP21" s="227"/>
      <c r="CQ21" s="227"/>
      <c r="CR21" s="227"/>
      <c r="CS21" s="227"/>
      <c r="CT21" s="227">
        <f t="shared" si="8"/>
        <v>0</v>
      </c>
      <c r="CU21" s="219"/>
      <c r="CV21" s="219"/>
      <c r="CW21" s="219"/>
      <c r="CX21" s="219"/>
      <c r="CY21" s="219"/>
      <c r="CZ21" s="219"/>
      <c r="DA21" s="219"/>
      <c r="DB21" s="219"/>
      <c r="DC21" s="219"/>
      <c r="DD21" s="219">
        <f t="shared" si="9"/>
        <v>0</v>
      </c>
      <c r="DE21" s="223">
        <f t="shared" si="10"/>
        <v>0</v>
      </c>
    </row>
    <row r="22" spans="1:109" x14ac:dyDescent="0.25">
      <c r="A22" s="75"/>
      <c r="B22" s="75"/>
      <c r="C22" s="75">
        <f>'ТӨХ-1_Balans_hodlol oorchlolt'!C22</f>
        <v>0</v>
      </c>
      <c r="D22" s="75">
        <f>'ТӨХ-1_Balans_hodlol oorchlolt'!D22</f>
        <v>0</v>
      </c>
      <c r="E22" s="75">
        <f>'ТӨХ-1_Balans_hodlol oorchlolt'!E22</f>
        <v>0</v>
      </c>
      <c r="F22" s="75">
        <f>'ТӨХ-1_Balans_hodlol oorchlolt'!F22</f>
        <v>0</v>
      </c>
      <c r="G22" s="75"/>
      <c r="H22" s="219"/>
      <c r="I22" s="219"/>
      <c r="J22" s="219"/>
      <c r="K22" s="219"/>
      <c r="L22" s="219"/>
      <c r="M22" s="219"/>
      <c r="N22" s="219"/>
      <c r="O22" s="219"/>
      <c r="P22" s="219"/>
      <c r="Q22" s="219">
        <f t="shared" si="0"/>
        <v>0</v>
      </c>
      <c r="R22" s="222"/>
      <c r="S22" s="222"/>
      <c r="T22" s="222"/>
      <c r="U22" s="222"/>
      <c r="V22" s="222"/>
      <c r="W22" s="222"/>
      <c r="X22" s="222"/>
      <c r="Y22" s="222"/>
      <c r="Z22" s="222"/>
      <c r="AA22" s="222"/>
      <c r="AB22" s="222">
        <f t="shared" si="1"/>
        <v>0</v>
      </c>
      <c r="AC22" s="219"/>
      <c r="AD22" s="219"/>
      <c r="AE22" s="219"/>
      <c r="AF22" s="219"/>
      <c r="AG22" s="219"/>
      <c r="AH22" s="219"/>
      <c r="AI22" s="219"/>
      <c r="AJ22" s="219"/>
      <c r="AK22" s="219"/>
      <c r="AL22" s="219">
        <f t="shared" si="2"/>
        <v>0</v>
      </c>
      <c r="AM22" s="220"/>
      <c r="AN22" s="220"/>
      <c r="AO22" s="220"/>
      <c r="AP22" s="220"/>
      <c r="AQ22" s="220"/>
      <c r="AR22" s="220"/>
      <c r="AS22" s="220"/>
      <c r="AT22" s="220"/>
      <c r="AU22" s="220"/>
      <c r="AV22" s="220">
        <f t="shared" si="3"/>
        <v>0</v>
      </c>
      <c r="AW22" s="226"/>
      <c r="AX22" s="226"/>
      <c r="AY22" s="226"/>
      <c r="AZ22" s="226"/>
      <c r="BA22" s="226"/>
      <c r="BB22" s="226"/>
      <c r="BC22" s="226"/>
      <c r="BD22" s="226"/>
      <c r="BE22" s="226"/>
      <c r="BF22" s="226">
        <f t="shared" si="4"/>
        <v>0</v>
      </c>
      <c r="BG22" s="220"/>
      <c r="BH22" s="220"/>
      <c r="BI22" s="220"/>
      <c r="BJ22" s="220"/>
      <c r="BK22" s="220"/>
      <c r="BL22" s="220"/>
      <c r="BM22" s="220"/>
      <c r="BN22" s="220"/>
      <c r="BO22" s="220"/>
      <c r="BP22" s="220">
        <f t="shared" si="5"/>
        <v>0</v>
      </c>
      <c r="BQ22" s="226"/>
      <c r="BR22" s="226"/>
      <c r="BS22" s="226"/>
      <c r="BT22" s="226"/>
      <c r="BU22" s="226"/>
      <c r="BV22" s="226"/>
      <c r="BW22" s="226"/>
      <c r="BX22" s="226"/>
      <c r="BY22" s="226"/>
      <c r="BZ22" s="226">
        <f t="shared" si="6"/>
        <v>0</v>
      </c>
      <c r="CA22" s="220"/>
      <c r="CB22" s="220"/>
      <c r="CC22" s="220"/>
      <c r="CD22" s="220"/>
      <c r="CE22" s="220"/>
      <c r="CF22" s="220"/>
      <c r="CG22" s="220"/>
      <c r="CH22" s="220"/>
      <c r="CI22" s="220"/>
      <c r="CJ22" s="220">
        <f t="shared" si="7"/>
        <v>0</v>
      </c>
      <c r="CK22" s="227"/>
      <c r="CL22" s="227"/>
      <c r="CM22" s="227"/>
      <c r="CN22" s="227"/>
      <c r="CO22" s="227"/>
      <c r="CP22" s="227"/>
      <c r="CQ22" s="227"/>
      <c r="CR22" s="227"/>
      <c r="CS22" s="227"/>
      <c r="CT22" s="227">
        <f t="shared" si="8"/>
        <v>0</v>
      </c>
      <c r="CU22" s="219"/>
      <c r="CV22" s="219"/>
      <c r="CW22" s="219"/>
      <c r="CX22" s="219"/>
      <c r="CY22" s="219"/>
      <c r="CZ22" s="219"/>
      <c r="DA22" s="219"/>
      <c r="DB22" s="219"/>
      <c r="DC22" s="219"/>
      <c r="DD22" s="219">
        <f t="shared" si="9"/>
        <v>0</v>
      </c>
      <c r="DE22" s="223">
        <f t="shared" si="10"/>
        <v>0</v>
      </c>
    </row>
    <row r="23" spans="1:109" x14ac:dyDescent="0.25">
      <c r="A23" s="75"/>
      <c r="B23" s="75"/>
      <c r="C23" s="75">
        <f>'ТӨХ-1_Balans_hodlol oorchlolt'!C23</f>
        <v>0</v>
      </c>
      <c r="D23" s="75">
        <f>'ТӨХ-1_Balans_hodlol oorchlolt'!D23</f>
        <v>0</v>
      </c>
      <c r="E23" s="75">
        <f>'ТӨХ-1_Balans_hodlol oorchlolt'!E23</f>
        <v>0</v>
      </c>
      <c r="F23" s="75">
        <f>'ТӨХ-1_Balans_hodlol oorchlolt'!F23</f>
        <v>0</v>
      </c>
      <c r="G23" s="75"/>
      <c r="H23" s="219"/>
      <c r="I23" s="219"/>
      <c r="J23" s="219"/>
      <c r="K23" s="219"/>
      <c r="L23" s="219"/>
      <c r="M23" s="219"/>
      <c r="N23" s="219"/>
      <c r="O23" s="219"/>
      <c r="P23" s="219"/>
      <c r="Q23" s="219">
        <f t="shared" si="0"/>
        <v>0</v>
      </c>
      <c r="R23" s="222"/>
      <c r="S23" s="222"/>
      <c r="T23" s="222"/>
      <c r="U23" s="222"/>
      <c r="V23" s="222"/>
      <c r="W23" s="222"/>
      <c r="X23" s="222"/>
      <c r="Y23" s="222"/>
      <c r="Z23" s="222"/>
      <c r="AA23" s="222"/>
      <c r="AB23" s="222">
        <f t="shared" si="1"/>
        <v>0</v>
      </c>
      <c r="AC23" s="219"/>
      <c r="AD23" s="219"/>
      <c r="AE23" s="219"/>
      <c r="AF23" s="219"/>
      <c r="AG23" s="219"/>
      <c r="AH23" s="219"/>
      <c r="AI23" s="219"/>
      <c r="AJ23" s="219"/>
      <c r="AK23" s="219"/>
      <c r="AL23" s="219">
        <f t="shared" si="2"/>
        <v>0</v>
      </c>
      <c r="AM23" s="220"/>
      <c r="AN23" s="220"/>
      <c r="AO23" s="220"/>
      <c r="AP23" s="220"/>
      <c r="AQ23" s="220"/>
      <c r="AR23" s="220"/>
      <c r="AS23" s="220"/>
      <c r="AT23" s="220"/>
      <c r="AU23" s="220"/>
      <c r="AV23" s="220">
        <f t="shared" si="3"/>
        <v>0</v>
      </c>
      <c r="AW23" s="226"/>
      <c r="AX23" s="226"/>
      <c r="AY23" s="226"/>
      <c r="AZ23" s="226"/>
      <c r="BA23" s="226"/>
      <c r="BB23" s="226"/>
      <c r="BC23" s="226"/>
      <c r="BD23" s="226"/>
      <c r="BE23" s="226"/>
      <c r="BF23" s="226">
        <f t="shared" si="4"/>
        <v>0</v>
      </c>
      <c r="BG23" s="220"/>
      <c r="BH23" s="220"/>
      <c r="BI23" s="220"/>
      <c r="BJ23" s="220"/>
      <c r="BK23" s="220"/>
      <c r="BL23" s="220"/>
      <c r="BM23" s="220"/>
      <c r="BN23" s="220"/>
      <c r="BO23" s="220"/>
      <c r="BP23" s="220">
        <f t="shared" si="5"/>
        <v>0</v>
      </c>
      <c r="BQ23" s="226"/>
      <c r="BR23" s="226"/>
      <c r="BS23" s="226"/>
      <c r="BT23" s="226"/>
      <c r="BU23" s="226"/>
      <c r="BV23" s="226"/>
      <c r="BW23" s="226"/>
      <c r="BX23" s="226"/>
      <c r="BY23" s="226"/>
      <c r="BZ23" s="226">
        <f t="shared" si="6"/>
        <v>0</v>
      </c>
      <c r="CA23" s="220"/>
      <c r="CB23" s="220"/>
      <c r="CC23" s="220"/>
      <c r="CD23" s="220"/>
      <c r="CE23" s="220"/>
      <c r="CF23" s="220"/>
      <c r="CG23" s="220"/>
      <c r="CH23" s="220"/>
      <c r="CI23" s="220"/>
      <c r="CJ23" s="220">
        <f t="shared" si="7"/>
        <v>0</v>
      </c>
      <c r="CK23" s="227"/>
      <c r="CL23" s="227"/>
      <c r="CM23" s="227"/>
      <c r="CN23" s="227"/>
      <c r="CO23" s="227"/>
      <c r="CP23" s="227"/>
      <c r="CQ23" s="227"/>
      <c r="CR23" s="227"/>
      <c r="CS23" s="227"/>
      <c r="CT23" s="227">
        <f t="shared" si="8"/>
        <v>0</v>
      </c>
      <c r="CU23" s="219"/>
      <c r="CV23" s="219"/>
      <c r="CW23" s="219"/>
      <c r="CX23" s="219"/>
      <c r="CY23" s="219"/>
      <c r="CZ23" s="219"/>
      <c r="DA23" s="219"/>
      <c r="DB23" s="219"/>
      <c r="DC23" s="219"/>
      <c r="DD23" s="219">
        <f t="shared" si="9"/>
        <v>0</v>
      </c>
      <c r="DE23" s="223">
        <f t="shared" si="10"/>
        <v>0</v>
      </c>
    </row>
    <row r="24" spans="1:109" x14ac:dyDescent="0.25">
      <c r="A24" s="75"/>
      <c r="B24" s="75"/>
      <c r="C24" s="75">
        <f>'ТӨХ-1_Balans_hodlol oorchlolt'!C24</f>
        <v>0</v>
      </c>
      <c r="D24" s="75">
        <f>'ТӨХ-1_Balans_hodlol oorchlolt'!D24</f>
        <v>0</v>
      </c>
      <c r="E24" s="75">
        <f>'ТӨХ-1_Balans_hodlol oorchlolt'!E24</f>
        <v>0</v>
      </c>
      <c r="F24" s="75">
        <f>'ТӨХ-1_Balans_hodlol oorchlolt'!F24</f>
        <v>0</v>
      </c>
      <c r="G24" s="75"/>
      <c r="H24" s="219"/>
      <c r="I24" s="219"/>
      <c r="J24" s="219"/>
      <c r="K24" s="219"/>
      <c r="L24" s="219"/>
      <c r="M24" s="219"/>
      <c r="N24" s="219"/>
      <c r="O24" s="219"/>
      <c r="P24" s="219"/>
      <c r="Q24" s="219">
        <f t="shared" si="0"/>
        <v>0</v>
      </c>
      <c r="R24" s="222"/>
      <c r="S24" s="222"/>
      <c r="T24" s="222"/>
      <c r="U24" s="222"/>
      <c r="V24" s="222"/>
      <c r="W24" s="222"/>
      <c r="X24" s="222"/>
      <c r="Y24" s="222"/>
      <c r="Z24" s="222"/>
      <c r="AA24" s="222"/>
      <c r="AB24" s="222">
        <f t="shared" si="1"/>
        <v>0</v>
      </c>
      <c r="AC24" s="219"/>
      <c r="AD24" s="219"/>
      <c r="AE24" s="219"/>
      <c r="AF24" s="219"/>
      <c r="AG24" s="219"/>
      <c r="AH24" s="219"/>
      <c r="AI24" s="219"/>
      <c r="AJ24" s="219"/>
      <c r="AK24" s="219"/>
      <c r="AL24" s="219">
        <f t="shared" si="2"/>
        <v>0</v>
      </c>
      <c r="AM24" s="220"/>
      <c r="AN24" s="220"/>
      <c r="AO24" s="220"/>
      <c r="AP24" s="220"/>
      <c r="AQ24" s="220"/>
      <c r="AR24" s="220"/>
      <c r="AS24" s="220"/>
      <c r="AT24" s="220"/>
      <c r="AU24" s="220"/>
      <c r="AV24" s="220">
        <f t="shared" si="3"/>
        <v>0</v>
      </c>
      <c r="AW24" s="226"/>
      <c r="AX24" s="226"/>
      <c r="AY24" s="226"/>
      <c r="AZ24" s="226"/>
      <c r="BA24" s="226"/>
      <c r="BB24" s="226"/>
      <c r="BC24" s="226"/>
      <c r="BD24" s="226"/>
      <c r="BE24" s="226"/>
      <c r="BF24" s="226">
        <f t="shared" si="4"/>
        <v>0</v>
      </c>
      <c r="BG24" s="220"/>
      <c r="BH24" s="220"/>
      <c r="BI24" s="220"/>
      <c r="BJ24" s="220"/>
      <c r="BK24" s="220"/>
      <c r="BL24" s="220"/>
      <c r="BM24" s="220"/>
      <c r="BN24" s="220"/>
      <c r="BO24" s="220"/>
      <c r="BP24" s="220">
        <f t="shared" si="5"/>
        <v>0</v>
      </c>
      <c r="BQ24" s="226"/>
      <c r="BR24" s="226"/>
      <c r="BS24" s="226"/>
      <c r="BT24" s="226"/>
      <c r="BU24" s="226"/>
      <c r="BV24" s="226"/>
      <c r="BW24" s="226"/>
      <c r="BX24" s="226"/>
      <c r="BY24" s="226"/>
      <c r="BZ24" s="226">
        <f t="shared" si="6"/>
        <v>0</v>
      </c>
      <c r="CA24" s="220"/>
      <c r="CB24" s="220"/>
      <c r="CC24" s="220"/>
      <c r="CD24" s="220"/>
      <c r="CE24" s="220"/>
      <c r="CF24" s="220"/>
      <c r="CG24" s="220"/>
      <c r="CH24" s="220"/>
      <c r="CI24" s="220"/>
      <c r="CJ24" s="220">
        <f t="shared" si="7"/>
        <v>0</v>
      </c>
      <c r="CK24" s="227"/>
      <c r="CL24" s="227"/>
      <c r="CM24" s="227"/>
      <c r="CN24" s="227"/>
      <c r="CO24" s="227"/>
      <c r="CP24" s="227"/>
      <c r="CQ24" s="227"/>
      <c r="CR24" s="227"/>
      <c r="CS24" s="227"/>
      <c r="CT24" s="227">
        <f t="shared" si="8"/>
        <v>0</v>
      </c>
      <c r="CU24" s="219"/>
      <c r="CV24" s="219"/>
      <c r="CW24" s="219"/>
      <c r="CX24" s="219"/>
      <c r="CY24" s="219"/>
      <c r="CZ24" s="219"/>
      <c r="DA24" s="219"/>
      <c r="DB24" s="219"/>
      <c r="DC24" s="219"/>
      <c r="DD24" s="219">
        <f t="shared" si="9"/>
        <v>0</v>
      </c>
      <c r="DE24" s="223">
        <f t="shared" si="10"/>
        <v>0</v>
      </c>
    </row>
    <row r="25" spans="1:109" x14ac:dyDescent="0.25">
      <c r="A25" s="75"/>
      <c r="B25" s="75"/>
      <c r="C25" s="75">
        <f>'ТӨХ-1_Balans_hodlol oorchlolt'!C25</f>
        <v>0</v>
      </c>
      <c r="D25" s="75">
        <f>'ТӨХ-1_Balans_hodlol oorchlolt'!D25</f>
        <v>0</v>
      </c>
      <c r="E25" s="75">
        <f>'ТӨХ-1_Balans_hodlol oorchlolt'!E25</f>
        <v>0</v>
      </c>
      <c r="F25" s="75">
        <f>'ТӨХ-1_Balans_hodlol oorchlolt'!F25</f>
        <v>0</v>
      </c>
      <c r="G25" s="75"/>
      <c r="H25" s="219"/>
      <c r="I25" s="219"/>
      <c r="J25" s="219"/>
      <c r="K25" s="219"/>
      <c r="L25" s="219"/>
      <c r="M25" s="219"/>
      <c r="N25" s="219"/>
      <c r="O25" s="219"/>
      <c r="P25" s="219"/>
      <c r="Q25" s="219">
        <f t="shared" si="0"/>
        <v>0</v>
      </c>
      <c r="R25" s="222"/>
      <c r="S25" s="222"/>
      <c r="T25" s="222"/>
      <c r="U25" s="222"/>
      <c r="V25" s="222"/>
      <c r="W25" s="222"/>
      <c r="X25" s="222"/>
      <c r="Y25" s="222"/>
      <c r="Z25" s="222"/>
      <c r="AA25" s="222"/>
      <c r="AB25" s="222">
        <f t="shared" si="1"/>
        <v>0</v>
      </c>
      <c r="AC25" s="219"/>
      <c r="AD25" s="219"/>
      <c r="AE25" s="219"/>
      <c r="AF25" s="219"/>
      <c r="AG25" s="219"/>
      <c r="AH25" s="219"/>
      <c r="AI25" s="219"/>
      <c r="AJ25" s="219"/>
      <c r="AK25" s="219"/>
      <c r="AL25" s="219">
        <f t="shared" si="2"/>
        <v>0</v>
      </c>
      <c r="AM25" s="220"/>
      <c r="AN25" s="220"/>
      <c r="AO25" s="220"/>
      <c r="AP25" s="220"/>
      <c r="AQ25" s="220"/>
      <c r="AR25" s="220"/>
      <c r="AS25" s="220"/>
      <c r="AT25" s="220"/>
      <c r="AU25" s="220"/>
      <c r="AV25" s="220">
        <f t="shared" si="3"/>
        <v>0</v>
      </c>
      <c r="AW25" s="226"/>
      <c r="AX25" s="226"/>
      <c r="AY25" s="226"/>
      <c r="AZ25" s="226"/>
      <c r="BA25" s="226"/>
      <c r="BB25" s="226"/>
      <c r="BC25" s="226"/>
      <c r="BD25" s="226"/>
      <c r="BE25" s="226"/>
      <c r="BF25" s="226">
        <f t="shared" si="4"/>
        <v>0</v>
      </c>
      <c r="BG25" s="220"/>
      <c r="BH25" s="220"/>
      <c r="BI25" s="220"/>
      <c r="BJ25" s="220"/>
      <c r="BK25" s="220"/>
      <c r="BL25" s="220"/>
      <c r="BM25" s="220"/>
      <c r="BN25" s="220"/>
      <c r="BO25" s="220"/>
      <c r="BP25" s="220">
        <f t="shared" si="5"/>
        <v>0</v>
      </c>
      <c r="BQ25" s="226"/>
      <c r="BR25" s="226"/>
      <c r="BS25" s="226"/>
      <c r="BT25" s="226"/>
      <c r="BU25" s="226"/>
      <c r="BV25" s="226"/>
      <c r="BW25" s="226"/>
      <c r="BX25" s="226"/>
      <c r="BY25" s="226"/>
      <c r="BZ25" s="226">
        <f t="shared" si="6"/>
        <v>0</v>
      </c>
      <c r="CA25" s="220"/>
      <c r="CB25" s="220"/>
      <c r="CC25" s="220"/>
      <c r="CD25" s="220"/>
      <c r="CE25" s="220"/>
      <c r="CF25" s="220"/>
      <c r="CG25" s="220"/>
      <c r="CH25" s="220"/>
      <c r="CI25" s="220"/>
      <c r="CJ25" s="220">
        <f t="shared" si="7"/>
        <v>0</v>
      </c>
      <c r="CK25" s="227"/>
      <c r="CL25" s="227"/>
      <c r="CM25" s="227"/>
      <c r="CN25" s="227"/>
      <c r="CO25" s="227"/>
      <c r="CP25" s="227"/>
      <c r="CQ25" s="227"/>
      <c r="CR25" s="227"/>
      <c r="CS25" s="227"/>
      <c r="CT25" s="227">
        <f t="shared" si="8"/>
        <v>0</v>
      </c>
      <c r="CU25" s="219"/>
      <c r="CV25" s="219"/>
      <c r="CW25" s="219"/>
      <c r="CX25" s="219"/>
      <c r="CY25" s="219"/>
      <c r="CZ25" s="219"/>
      <c r="DA25" s="219"/>
      <c r="DB25" s="219"/>
      <c r="DC25" s="219"/>
      <c r="DD25" s="219">
        <f t="shared" si="9"/>
        <v>0</v>
      </c>
      <c r="DE25" s="223">
        <f t="shared" si="10"/>
        <v>0</v>
      </c>
    </row>
    <row r="26" spans="1:109" x14ac:dyDescent="0.25">
      <c r="A26" s="75"/>
      <c r="B26" s="75"/>
      <c r="C26" s="75">
        <f>'ТӨХ-1_Balans_hodlol oorchlolt'!C26</f>
        <v>0</v>
      </c>
      <c r="D26" s="75">
        <f>'ТӨХ-1_Balans_hodlol oorchlolt'!D26</f>
        <v>0</v>
      </c>
      <c r="E26" s="75">
        <f>'ТӨХ-1_Balans_hodlol oorchlolt'!E26</f>
        <v>0</v>
      </c>
      <c r="F26" s="75">
        <f>'ТӨХ-1_Balans_hodlol oorchlolt'!F26</f>
        <v>0</v>
      </c>
      <c r="G26" s="75"/>
      <c r="H26" s="219"/>
      <c r="I26" s="219"/>
      <c r="J26" s="219"/>
      <c r="K26" s="219"/>
      <c r="L26" s="219"/>
      <c r="M26" s="219"/>
      <c r="N26" s="219"/>
      <c r="O26" s="219"/>
      <c r="P26" s="219"/>
      <c r="Q26" s="219">
        <f t="shared" si="0"/>
        <v>0</v>
      </c>
      <c r="R26" s="222"/>
      <c r="S26" s="222"/>
      <c r="T26" s="222"/>
      <c r="U26" s="222"/>
      <c r="V26" s="222"/>
      <c r="W26" s="222"/>
      <c r="X26" s="222"/>
      <c r="Y26" s="222"/>
      <c r="Z26" s="222"/>
      <c r="AA26" s="222"/>
      <c r="AB26" s="222">
        <f t="shared" si="1"/>
        <v>0</v>
      </c>
      <c r="AC26" s="219"/>
      <c r="AD26" s="219"/>
      <c r="AE26" s="219"/>
      <c r="AF26" s="219"/>
      <c r="AG26" s="219"/>
      <c r="AH26" s="219"/>
      <c r="AI26" s="219"/>
      <c r="AJ26" s="219"/>
      <c r="AK26" s="219"/>
      <c r="AL26" s="219">
        <f t="shared" si="2"/>
        <v>0</v>
      </c>
      <c r="AM26" s="220"/>
      <c r="AN26" s="220"/>
      <c r="AO26" s="220"/>
      <c r="AP26" s="220"/>
      <c r="AQ26" s="220"/>
      <c r="AR26" s="220"/>
      <c r="AS26" s="220"/>
      <c r="AT26" s="220"/>
      <c r="AU26" s="220"/>
      <c r="AV26" s="220">
        <f t="shared" si="3"/>
        <v>0</v>
      </c>
      <c r="AW26" s="226"/>
      <c r="AX26" s="226"/>
      <c r="AY26" s="226"/>
      <c r="AZ26" s="226"/>
      <c r="BA26" s="226"/>
      <c r="BB26" s="226"/>
      <c r="BC26" s="226"/>
      <c r="BD26" s="226"/>
      <c r="BE26" s="226"/>
      <c r="BF26" s="226">
        <f t="shared" si="4"/>
        <v>0</v>
      </c>
      <c r="BG26" s="220"/>
      <c r="BH26" s="220"/>
      <c r="BI26" s="220"/>
      <c r="BJ26" s="220"/>
      <c r="BK26" s="220"/>
      <c r="BL26" s="220"/>
      <c r="BM26" s="220"/>
      <c r="BN26" s="220"/>
      <c r="BO26" s="220"/>
      <c r="BP26" s="220">
        <f t="shared" si="5"/>
        <v>0</v>
      </c>
      <c r="BQ26" s="226"/>
      <c r="BR26" s="226"/>
      <c r="BS26" s="226"/>
      <c r="BT26" s="226"/>
      <c r="BU26" s="226"/>
      <c r="BV26" s="226"/>
      <c r="BW26" s="226"/>
      <c r="BX26" s="226"/>
      <c r="BY26" s="226"/>
      <c r="BZ26" s="226">
        <f t="shared" si="6"/>
        <v>0</v>
      </c>
      <c r="CA26" s="220"/>
      <c r="CB26" s="220"/>
      <c r="CC26" s="220"/>
      <c r="CD26" s="220"/>
      <c r="CE26" s="220"/>
      <c r="CF26" s="220"/>
      <c r="CG26" s="220"/>
      <c r="CH26" s="220"/>
      <c r="CI26" s="220"/>
      <c r="CJ26" s="220">
        <f t="shared" si="7"/>
        <v>0</v>
      </c>
      <c r="CK26" s="227"/>
      <c r="CL26" s="227"/>
      <c r="CM26" s="227"/>
      <c r="CN26" s="227"/>
      <c r="CO26" s="227"/>
      <c r="CP26" s="227"/>
      <c r="CQ26" s="227"/>
      <c r="CR26" s="227"/>
      <c r="CS26" s="227"/>
      <c r="CT26" s="227">
        <f t="shared" si="8"/>
        <v>0</v>
      </c>
      <c r="CU26" s="219"/>
      <c r="CV26" s="219"/>
      <c r="CW26" s="219"/>
      <c r="CX26" s="219"/>
      <c r="CY26" s="219"/>
      <c r="CZ26" s="219"/>
      <c r="DA26" s="219"/>
      <c r="DB26" s="219"/>
      <c r="DC26" s="219"/>
      <c r="DD26" s="219">
        <f t="shared" si="9"/>
        <v>0</v>
      </c>
      <c r="DE26" s="223">
        <f t="shared" si="10"/>
        <v>0</v>
      </c>
    </row>
    <row r="27" spans="1:109" x14ac:dyDescent="0.25">
      <c r="A27" s="75"/>
      <c r="B27" s="75"/>
      <c r="C27" s="75">
        <f>'ТӨХ-1_Balans_hodlol oorchlolt'!C27</f>
        <v>0</v>
      </c>
      <c r="D27" s="75">
        <f>'ТӨХ-1_Balans_hodlol oorchlolt'!D27</f>
        <v>0</v>
      </c>
      <c r="E27" s="75">
        <f>'ТӨХ-1_Balans_hodlol oorchlolt'!E27</f>
        <v>0</v>
      </c>
      <c r="F27" s="75">
        <f>'ТӨХ-1_Balans_hodlol oorchlolt'!F27</f>
        <v>0</v>
      </c>
      <c r="G27" s="75"/>
      <c r="H27" s="219"/>
      <c r="I27" s="219"/>
      <c r="J27" s="219"/>
      <c r="K27" s="219"/>
      <c r="L27" s="219"/>
      <c r="M27" s="219"/>
      <c r="N27" s="219"/>
      <c r="O27" s="219"/>
      <c r="P27" s="219"/>
      <c r="Q27" s="219">
        <f t="shared" si="0"/>
        <v>0</v>
      </c>
      <c r="R27" s="222"/>
      <c r="S27" s="222"/>
      <c r="T27" s="222"/>
      <c r="U27" s="222"/>
      <c r="V27" s="222"/>
      <c r="W27" s="222"/>
      <c r="X27" s="222"/>
      <c r="Y27" s="222"/>
      <c r="Z27" s="222"/>
      <c r="AA27" s="222"/>
      <c r="AB27" s="222">
        <f t="shared" si="1"/>
        <v>0</v>
      </c>
      <c r="AC27" s="219"/>
      <c r="AD27" s="219"/>
      <c r="AE27" s="219"/>
      <c r="AF27" s="219"/>
      <c r="AG27" s="219"/>
      <c r="AH27" s="219"/>
      <c r="AI27" s="219"/>
      <c r="AJ27" s="219"/>
      <c r="AK27" s="219"/>
      <c r="AL27" s="219">
        <f t="shared" si="2"/>
        <v>0</v>
      </c>
      <c r="AM27" s="220"/>
      <c r="AN27" s="220"/>
      <c r="AO27" s="220"/>
      <c r="AP27" s="220"/>
      <c r="AQ27" s="220"/>
      <c r="AR27" s="220"/>
      <c r="AS27" s="220"/>
      <c r="AT27" s="220"/>
      <c r="AU27" s="220"/>
      <c r="AV27" s="220">
        <f t="shared" si="3"/>
        <v>0</v>
      </c>
      <c r="AW27" s="226"/>
      <c r="AX27" s="226"/>
      <c r="AY27" s="226"/>
      <c r="AZ27" s="226"/>
      <c r="BA27" s="226"/>
      <c r="BB27" s="226"/>
      <c r="BC27" s="226"/>
      <c r="BD27" s="226"/>
      <c r="BE27" s="226"/>
      <c r="BF27" s="226">
        <f t="shared" si="4"/>
        <v>0</v>
      </c>
      <c r="BG27" s="220"/>
      <c r="BH27" s="220"/>
      <c r="BI27" s="220"/>
      <c r="BJ27" s="220"/>
      <c r="BK27" s="220"/>
      <c r="BL27" s="220"/>
      <c r="BM27" s="220"/>
      <c r="BN27" s="220"/>
      <c r="BO27" s="220"/>
      <c r="BP27" s="220">
        <f t="shared" si="5"/>
        <v>0</v>
      </c>
      <c r="BQ27" s="226"/>
      <c r="BR27" s="226"/>
      <c r="BS27" s="226"/>
      <c r="BT27" s="226"/>
      <c r="BU27" s="226"/>
      <c r="BV27" s="226"/>
      <c r="BW27" s="226"/>
      <c r="BX27" s="226"/>
      <c r="BY27" s="226"/>
      <c r="BZ27" s="226">
        <f t="shared" si="6"/>
        <v>0</v>
      </c>
      <c r="CA27" s="220"/>
      <c r="CB27" s="220"/>
      <c r="CC27" s="220"/>
      <c r="CD27" s="220"/>
      <c r="CE27" s="220"/>
      <c r="CF27" s="220"/>
      <c r="CG27" s="220"/>
      <c r="CH27" s="220"/>
      <c r="CI27" s="220"/>
      <c r="CJ27" s="220">
        <f t="shared" si="7"/>
        <v>0</v>
      </c>
      <c r="CK27" s="227"/>
      <c r="CL27" s="227"/>
      <c r="CM27" s="227"/>
      <c r="CN27" s="227"/>
      <c r="CO27" s="227"/>
      <c r="CP27" s="227"/>
      <c r="CQ27" s="227"/>
      <c r="CR27" s="227"/>
      <c r="CS27" s="227"/>
      <c r="CT27" s="227">
        <f t="shared" si="8"/>
        <v>0</v>
      </c>
      <c r="CU27" s="219"/>
      <c r="CV27" s="219"/>
      <c r="CW27" s="219"/>
      <c r="CX27" s="219"/>
      <c r="CY27" s="219"/>
      <c r="CZ27" s="219"/>
      <c r="DA27" s="219"/>
      <c r="DB27" s="219"/>
      <c r="DC27" s="219"/>
      <c r="DD27" s="219">
        <f t="shared" si="9"/>
        <v>0</v>
      </c>
      <c r="DE27" s="223">
        <f t="shared" si="10"/>
        <v>0</v>
      </c>
    </row>
    <row r="28" spans="1:109" x14ac:dyDescent="0.25">
      <c r="A28" s="75"/>
      <c r="B28" s="75"/>
      <c r="C28" s="75">
        <f>'ТӨХ-1_Balans_hodlol oorchlolt'!C28</f>
        <v>0</v>
      </c>
      <c r="D28" s="75">
        <f>'ТӨХ-1_Balans_hodlol oorchlolt'!D28</f>
        <v>0</v>
      </c>
      <c r="E28" s="75">
        <f>'ТӨХ-1_Balans_hodlol oorchlolt'!E28</f>
        <v>0</v>
      </c>
      <c r="F28" s="75">
        <f>'ТӨХ-1_Balans_hodlol oorchlolt'!F28</f>
        <v>0</v>
      </c>
      <c r="G28" s="75"/>
      <c r="H28" s="219"/>
      <c r="I28" s="219"/>
      <c r="J28" s="219"/>
      <c r="K28" s="219"/>
      <c r="L28" s="219"/>
      <c r="M28" s="219"/>
      <c r="N28" s="219"/>
      <c r="O28" s="219"/>
      <c r="P28" s="219"/>
      <c r="Q28" s="219">
        <f t="shared" si="0"/>
        <v>0</v>
      </c>
      <c r="R28" s="222"/>
      <c r="S28" s="222"/>
      <c r="T28" s="222"/>
      <c r="U28" s="222"/>
      <c r="V28" s="222"/>
      <c r="W28" s="222"/>
      <c r="X28" s="222"/>
      <c r="Y28" s="222"/>
      <c r="Z28" s="222"/>
      <c r="AA28" s="222"/>
      <c r="AB28" s="222">
        <f t="shared" si="1"/>
        <v>0</v>
      </c>
      <c r="AC28" s="219"/>
      <c r="AD28" s="219"/>
      <c r="AE28" s="219"/>
      <c r="AF28" s="219"/>
      <c r="AG28" s="219"/>
      <c r="AH28" s="219"/>
      <c r="AI28" s="219"/>
      <c r="AJ28" s="219"/>
      <c r="AK28" s="219"/>
      <c r="AL28" s="219">
        <f t="shared" si="2"/>
        <v>0</v>
      </c>
      <c r="AM28" s="220"/>
      <c r="AN28" s="220"/>
      <c r="AO28" s="220"/>
      <c r="AP28" s="220"/>
      <c r="AQ28" s="220"/>
      <c r="AR28" s="220"/>
      <c r="AS28" s="220"/>
      <c r="AT28" s="220"/>
      <c r="AU28" s="220"/>
      <c r="AV28" s="220">
        <f t="shared" si="3"/>
        <v>0</v>
      </c>
      <c r="AW28" s="226"/>
      <c r="AX28" s="226"/>
      <c r="AY28" s="226"/>
      <c r="AZ28" s="226"/>
      <c r="BA28" s="226"/>
      <c r="BB28" s="226"/>
      <c r="BC28" s="226"/>
      <c r="BD28" s="226"/>
      <c r="BE28" s="226"/>
      <c r="BF28" s="226">
        <f t="shared" si="4"/>
        <v>0</v>
      </c>
      <c r="BG28" s="220"/>
      <c r="BH28" s="220"/>
      <c r="BI28" s="220"/>
      <c r="BJ28" s="220"/>
      <c r="BK28" s="220"/>
      <c r="BL28" s="220"/>
      <c r="BM28" s="220"/>
      <c r="BN28" s="220"/>
      <c r="BO28" s="220"/>
      <c r="BP28" s="220">
        <f t="shared" si="5"/>
        <v>0</v>
      </c>
      <c r="BQ28" s="226"/>
      <c r="BR28" s="226"/>
      <c r="BS28" s="226"/>
      <c r="BT28" s="226"/>
      <c r="BU28" s="226"/>
      <c r="BV28" s="226"/>
      <c r="BW28" s="226"/>
      <c r="BX28" s="226"/>
      <c r="BY28" s="226"/>
      <c r="BZ28" s="226">
        <f t="shared" si="6"/>
        <v>0</v>
      </c>
      <c r="CA28" s="220"/>
      <c r="CB28" s="220"/>
      <c r="CC28" s="220"/>
      <c r="CD28" s="220"/>
      <c r="CE28" s="220"/>
      <c r="CF28" s="220"/>
      <c r="CG28" s="220"/>
      <c r="CH28" s="220"/>
      <c r="CI28" s="220"/>
      <c r="CJ28" s="220">
        <f t="shared" si="7"/>
        <v>0</v>
      </c>
      <c r="CK28" s="227"/>
      <c r="CL28" s="227"/>
      <c r="CM28" s="227"/>
      <c r="CN28" s="227"/>
      <c r="CO28" s="227"/>
      <c r="CP28" s="227"/>
      <c r="CQ28" s="227"/>
      <c r="CR28" s="227"/>
      <c r="CS28" s="227"/>
      <c r="CT28" s="227">
        <f t="shared" si="8"/>
        <v>0</v>
      </c>
      <c r="CU28" s="219"/>
      <c r="CV28" s="219"/>
      <c r="CW28" s="219"/>
      <c r="CX28" s="219"/>
      <c r="CY28" s="219"/>
      <c r="CZ28" s="219"/>
      <c r="DA28" s="219"/>
      <c r="DB28" s="219"/>
      <c r="DC28" s="219"/>
      <c r="DD28" s="219">
        <f t="shared" si="9"/>
        <v>0</v>
      </c>
      <c r="DE28" s="223">
        <f t="shared" si="10"/>
        <v>0</v>
      </c>
    </row>
    <row r="29" spans="1:109" x14ac:dyDescent="0.25">
      <c r="A29" s="75"/>
      <c r="B29" s="75"/>
      <c r="C29" s="75">
        <f>'ТӨХ-1_Balans_hodlol oorchlolt'!C29</f>
        <v>0</v>
      </c>
      <c r="D29" s="75">
        <f>'ТӨХ-1_Balans_hodlol oorchlolt'!D29</f>
        <v>0</v>
      </c>
      <c r="E29" s="75">
        <f>'ТӨХ-1_Balans_hodlol oorchlolt'!E29</f>
        <v>0</v>
      </c>
      <c r="F29" s="75">
        <f>'ТӨХ-1_Balans_hodlol oorchlolt'!F29</f>
        <v>0</v>
      </c>
      <c r="G29" s="75"/>
      <c r="H29" s="219"/>
      <c r="I29" s="219"/>
      <c r="J29" s="219"/>
      <c r="K29" s="219"/>
      <c r="L29" s="219"/>
      <c r="M29" s="219"/>
      <c r="N29" s="219"/>
      <c r="O29" s="219"/>
      <c r="P29" s="219"/>
      <c r="Q29" s="219">
        <f t="shared" si="0"/>
        <v>0</v>
      </c>
      <c r="R29" s="222"/>
      <c r="S29" s="222"/>
      <c r="T29" s="222"/>
      <c r="U29" s="222"/>
      <c r="V29" s="222"/>
      <c r="W29" s="222"/>
      <c r="X29" s="222"/>
      <c r="Y29" s="222"/>
      <c r="Z29" s="222"/>
      <c r="AA29" s="222"/>
      <c r="AB29" s="222">
        <f t="shared" si="1"/>
        <v>0</v>
      </c>
      <c r="AC29" s="219"/>
      <c r="AD29" s="219"/>
      <c r="AE29" s="219"/>
      <c r="AF29" s="219"/>
      <c r="AG29" s="219"/>
      <c r="AH29" s="219"/>
      <c r="AI29" s="219"/>
      <c r="AJ29" s="219"/>
      <c r="AK29" s="219"/>
      <c r="AL29" s="219">
        <f t="shared" si="2"/>
        <v>0</v>
      </c>
      <c r="AM29" s="220"/>
      <c r="AN29" s="220"/>
      <c r="AO29" s="220"/>
      <c r="AP29" s="220"/>
      <c r="AQ29" s="220"/>
      <c r="AR29" s="220"/>
      <c r="AS29" s="220"/>
      <c r="AT29" s="220"/>
      <c r="AU29" s="220"/>
      <c r="AV29" s="220">
        <f t="shared" si="3"/>
        <v>0</v>
      </c>
      <c r="AW29" s="226"/>
      <c r="AX29" s="226"/>
      <c r="AY29" s="226"/>
      <c r="AZ29" s="226"/>
      <c r="BA29" s="226"/>
      <c r="BB29" s="226"/>
      <c r="BC29" s="226"/>
      <c r="BD29" s="226"/>
      <c r="BE29" s="226"/>
      <c r="BF29" s="226">
        <f t="shared" si="4"/>
        <v>0</v>
      </c>
      <c r="BG29" s="220"/>
      <c r="BH29" s="220"/>
      <c r="BI29" s="220"/>
      <c r="BJ29" s="220"/>
      <c r="BK29" s="220"/>
      <c r="BL29" s="220"/>
      <c r="BM29" s="220"/>
      <c r="BN29" s="220"/>
      <c r="BO29" s="220"/>
      <c r="BP29" s="220">
        <f t="shared" si="5"/>
        <v>0</v>
      </c>
      <c r="BQ29" s="226"/>
      <c r="BR29" s="226"/>
      <c r="BS29" s="226"/>
      <c r="BT29" s="226"/>
      <c r="BU29" s="226"/>
      <c r="BV29" s="226"/>
      <c r="BW29" s="226"/>
      <c r="BX29" s="226"/>
      <c r="BY29" s="226"/>
      <c r="BZ29" s="226">
        <f t="shared" si="6"/>
        <v>0</v>
      </c>
      <c r="CA29" s="220"/>
      <c r="CB29" s="220"/>
      <c r="CC29" s="220"/>
      <c r="CD29" s="220"/>
      <c r="CE29" s="220"/>
      <c r="CF29" s="220"/>
      <c r="CG29" s="220"/>
      <c r="CH29" s="220"/>
      <c r="CI29" s="220"/>
      <c r="CJ29" s="220">
        <f t="shared" si="7"/>
        <v>0</v>
      </c>
      <c r="CK29" s="227"/>
      <c r="CL29" s="227"/>
      <c r="CM29" s="227"/>
      <c r="CN29" s="227"/>
      <c r="CO29" s="227"/>
      <c r="CP29" s="227"/>
      <c r="CQ29" s="227"/>
      <c r="CR29" s="227"/>
      <c r="CS29" s="227"/>
      <c r="CT29" s="227">
        <f t="shared" si="8"/>
        <v>0</v>
      </c>
      <c r="CU29" s="219"/>
      <c r="CV29" s="219"/>
      <c r="CW29" s="219"/>
      <c r="CX29" s="219"/>
      <c r="CY29" s="219"/>
      <c r="CZ29" s="219"/>
      <c r="DA29" s="219"/>
      <c r="DB29" s="219"/>
      <c r="DC29" s="219"/>
      <c r="DD29" s="219">
        <f t="shared" si="9"/>
        <v>0</v>
      </c>
      <c r="DE29" s="223">
        <f t="shared" si="10"/>
        <v>0</v>
      </c>
    </row>
    <row r="30" spans="1:109" x14ac:dyDescent="0.25">
      <c r="A30" s="75"/>
      <c r="B30" s="75"/>
      <c r="C30" s="75">
        <f>'ТӨХ-1_Balans_hodlol oorchlolt'!C30</f>
        <v>0</v>
      </c>
      <c r="D30" s="75">
        <f>'ТӨХ-1_Balans_hodlol oorchlolt'!D30</f>
        <v>0</v>
      </c>
      <c r="E30" s="75">
        <f>'ТӨХ-1_Balans_hodlol oorchlolt'!E30</f>
        <v>0</v>
      </c>
      <c r="F30" s="75">
        <f>'ТӨХ-1_Balans_hodlol oorchlolt'!F30</f>
        <v>0</v>
      </c>
      <c r="G30" s="75"/>
      <c r="H30" s="219"/>
      <c r="I30" s="219"/>
      <c r="J30" s="219"/>
      <c r="K30" s="219"/>
      <c r="L30" s="219"/>
      <c r="M30" s="219"/>
      <c r="N30" s="219"/>
      <c r="O30" s="219"/>
      <c r="P30" s="219"/>
      <c r="Q30" s="219">
        <f t="shared" si="0"/>
        <v>0</v>
      </c>
      <c r="R30" s="222"/>
      <c r="S30" s="222"/>
      <c r="T30" s="222"/>
      <c r="U30" s="222"/>
      <c r="V30" s="222"/>
      <c r="W30" s="222"/>
      <c r="X30" s="222"/>
      <c r="Y30" s="222"/>
      <c r="Z30" s="222"/>
      <c r="AA30" s="222"/>
      <c r="AB30" s="222">
        <f t="shared" si="1"/>
        <v>0</v>
      </c>
      <c r="AC30" s="219"/>
      <c r="AD30" s="219"/>
      <c r="AE30" s="219"/>
      <c r="AF30" s="219"/>
      <c r="AG30" s="219"/>
      <c r="AH30" s="219"/>
      <c r="AI30" s="219"/>
      <c r="AJ30" s="219"/>
      <c r="AK30" s="219"/>
      <c r="AL30" s="219">
        <f t="shared" si="2"/>
        <v>0</v>
      </c>
      <c r="AM30" s="220"/>
      <c r="AN30" s="220"/>
      <c r="AO30" s="220"/>
      <c r="AP30" s="220"/>
      <c r="AQ30" s="220"/>
      <c r="AR30" s="220"/>
      <c r="AS30" s="220"/>
      <c r="AT30" s="220"/>
      <c r="AU30" s="220"/>
      <c r="AV30" s="220">
        <f t="shared" si="3"/>
        <v>0</v>
      </c>
      <c r="AW30" s="226"/>
      <c r="AX30" s="226"/>
      <c r="AY30" s="226"/>
      <c r="AZ30" s="226"/>
      <c r="BA30" s="226"/>
      <c r="BB30" s="226"/>
      <c r="BC30" s="226"/>
      <c r="BD30" s="226"/>
      <c r="BE30" s="226"/>
      <c r="BF30" s="226">
        <f t="shared" si="4"/>
        <v>0</v>
      </c>
      <c r="BG30" s="220"/>
      <c r="BH30" s="220"/>
      <c r="BI30" s="220"/>
      <c r="BJ30" s="220"/>
      <c r="BK30" s="220"/>
      <c r="BL30" s="220"/>
      <c r="BM30" s="220"/>
      <c r="BN30" s="220"/>
      <c r="BO30" s="220"/>
      <c r="BP30" s="220">
        <f t="shared" si="5"/>
        <v>0</v>
      </c>
      <c r="BQ30" s="226"/>
      <c r="BR30" s="226"/>
      <c r="BS30" s="226"/>
      <c r="BT30" s="226"/>
      <c r="BU30" s="226"/>
      <c r="BV30" s="226"/>
      <c r="BW30" s="226"/>
      <c r="BX30" s="226"/>
      <c r="BY30" s="226"/>
      <c r="BZ30" s="226">
        <f t="shared" si="6"/>
        <v>0</v>
      </c>
      <c r="CA30" s="220"/>
      <c r="CB30" s="220"/>
      <c r="CC30" s="220"/>
      <c r="CD30" s="220"/>
      <c r="CE30" s="220"/>
      <c r="CF30" s="220"/>
      <c r="CG30" s="220"/>
      <c r="CH30" s="220"/>
      <c r="CI30" s="220"/>
      <c r="CJ30" s="220">
        <f t="shared" si="7"/>
        <v>0</v>
      </c>
      <c r="CK30" s="227"/>
      <c r="CL30" s="227"/>
      <c r="CM30" s="227"/>
      <c r="CN30" s="227"/>
      <c r="CO30" s="227"/>
      <c r="CP30" s="227"/>
      <c r="CQ30" s="227"/>
      <c r="CR30" s="227"/>
      <c r="CS30" s="227"/>
      <c r="CT30" s="227">
        <f t="shared" si="8"/>
        <v>0</v>
      </c>
      <c r="CU30" s="219"/>
      <c r="CV30" s="219"/>
      <c r="CW30" s="219"/>
      <c r="CX30" s="219"/>
      <c r="CY30" s="219"/>
      <c r="CZ30" s="219"/>
      <c r="DA30" s="219"/>
      <c r="DB30" s="219"/>
      <c r="DC30" s="219"/>
      <c r="DD30" s="219">
        <f t="shared" si="9"/>
        <v>0</v>
      </c>
      <c r="DE30" s="223">
        <f t="shared" si="10"/>
        <v>0</v>
      </c>
    </row>
    <row r="31" spans="1:109" x14ac:dyDescent="0.25">
      <c r="A31" s="75"/>
      <c r="B31" s="75"/>
      <c r="C31" s="75">
        <f>'ТӨХ-1_Balans_hodlol oorchlolt'!C31</f>
        <v>0</v>
      </c>
      <c r="D31" s="75">
        <f>'ТӨХ-1_Balans_hodlol oorchlolt'!D31</f>
        <v>0</v>
      </c>
      <c r="E31" s="75">
        <f>'ТӨХ-1_Balans_hodlol oorchlolt'!E31</f>
        <v>0</v>
      </c>
      <c r="F31" s="75">
        <f>'ТӨХ-1_Balans_hodlol oorchlolt'!F31</f>
        <v>0</v>
      </c>
      <c r="G31" s="75"/>
      <c r="H31" s="219"/>
      <c r="I31" s="219"/>
      <c r="J31" s="219"/>
      <c r="K31" s="219"/>
      <c r="L31" s="219"/>
      <c r="M31" s="219"/>
      <c r="N31" s="219"/>
      <c r="O31" s="219"/>
      <c r="P31" s="219"/>
      <c r="Q31" s="219">
        <f t="shared" si="0"/>
        <v>0</v>
      </c>
      <c r="R31" s="222"/>
      <c r="S31" s="222"/>
      <c r="T31" s="222"/>
      <c r="U31" s="222"/>
      <c r="V31" s="222"/>
      <c r="W31" s="222"/>
      <c r="X31" s="222"/>
      <c r="Y31" s="222"/>
      <c r="Z31" s="222"/>
      <c r="AA31" s="222"/>
      <c r="AB31" s="222">
        <f t="shared" si="1"/>
        <v>0</v>
      </c>
      <c r="AC31" s="219"/>
      <c r="AD31" s="219"/>
      <c r="AE31" s="219"/>
      <c r="AF31" s="219"/>
      <c r="AG31" s="219"/>
      <c r="AH31" s="219"/>
      <c r="AI31" s="219"/>
      <c r="AJ31" s="219"/>
      <c r="AK31" s="219"/>
      <c r="AL31" s="219">
        <f t="shared" si="2"/>
        <v>0</v>
      </c>
      <c r="AM31" s="220"/>
      <c r="AN31" s="220"/>
      <c r="AO31" s="220"/>
      <c r="AP31" s="220"/>
      <c r="AQ31" s="220"/>
      <c r="AR31" s="220"/>
      <c r="AS31" s="220"/>
      <c r="AT31" s="220"/>
      <c r="AU31" s="220"/>
      <c r="AV31" s="220">
        <f t="shared" si="3"/>
        <v>0</v>
      </c>
      <c r="AW31" s="226"/>
      <c r="AX31" s="226"/>
      <c r="AY31" s="226"/>
      <c r="AZ31" s="226"/>
      <c r="BA31" s="226"/>
      <c r="BB31" s="226"/>
      <c r="BC31" s="226"/>
      <c r="BD31" s="226"/>
      <c r="BE31" s="226"/>
      <c r="BF31" s="226">
        <f t="shared" si="4"/>
        <v>0</v>
      </c>
      <c r="BG31" s="220"/>
      <c r="BH31" s="220"/>
      <c r="BI31" s="220"/>
      <c r="BJ31" s="220"/>
      <c r="BK31" s="220"/>
      <c r="BL31" s="220"/>
      <c r="BM31" s="220"/>
      <c r="BN31" s="220"/>
      <c r="BO31" s="220"/>
      <c r="BP31" s="220">
        <f t="shared" si="5"/>
        <v>0</v>
      </c>
      <c r="BQ31" s="226"/>
      <c r="BR31" s="226"/>
      <c r="BS31" s="226"/>
      <c r="BT31" s="226"/>
      <c r="BU31" s="226"/>
      <c r="BV31" s="226"/>
      <c r="BW31" s="226"/>
      <c r="BX31" s="226"/>
      <c r="BY31" s="226"/>
      <c r="BZ31" s="226">
        <f t="shared" si="6"/>
        <v>0</v>
      </c>
      <c r="CA31" s="220"/>
      <c r="CB31" s="220"/>
      <c r="CC31" s="220"/>
      <c r="CD31" s="220"/>
      <c r="CE31" s="220"/>
      <c r="CF31" s="220"/>
      <c r="CG31" s="220"/>
      <c r="CH31" s="220"/>
      <c r="CI31" s="220"/>
      <c r="CJ31" s="220">
        <f t="shared" si="7"/>
        <v>0</v>
      </c>
      <c r="CK31" s="227"/>
      <c r="CL31" s="227"/>
      <c r="CM31" s="227"/>
      <c r="CN31" s="227"/>
      <c r="CO31" s="227"/>
      <c r="CP31" s="227"/>
      <c r="CQ31" s="227"/>
      <c r="CR31" s="227"/>
      <c r="CS31" s="227"/>
      <c r="CT31" s="227">
        <f t="shared" si="8"/>
        <v>0</v>
      </c>
      <c r="CU31" s="219"/>
      <c r="CV31" s="219"/>
      <c r="CW31" s="219"/>
      <c r="CX31" s="219"/>
      <c r="CY31" s="219"/>
      <c r="CZ31" s="219"/>
      <c r="DA31" s="219"/>
      <c r="DB31" s="219"/>
      <c r="DC31" s="219"/>
      <c r="DD31" s="219">
        <f t="shared" si="9"/>
        <v>0</v>
      </c>
      <c r="DE31" s="223">
        <f t="shared" si="10"/>
        <v>0</v>
      </c>
    </row>
    <row r="35" spans="1:7" ht="20.25" x14ac:dyDescent="0.3">
      <c r="A35" s="344" t="s">
        <v>394</v>
      </c>
      <c r="G35" s="346" t="s">
        <v>400</v>
      </c>
    </row>
  </sheetData>
  <mergeCells count="62">
    <mergeCell ref="CU7:DD7"/>
    <mergeCell ref="B7:B9"/>
    <mergeCell ref="C7:C9"/>
    <mergeCell ref="D7:D9"/>
    <mergeCell ref="E7:E9"/>
    <mergeCell ref="F7:F9"/>
    <mergeCell ref="AC8:AC9"/>
    <mergeCell ref="AD8:AG8"/>
    <mergeCell ref="AH8:AK8"/>
    <mergeCell ref="AL8:AL9"/>
    <mergeCell ref="AC7:AL7"/>
    <mergeCell ref="AM7:AV7"/>
    <mergeCell ref="M8:P8"/>
    <mergeCell ref="H8:H9"/>
    <mergeCell ref="G8:G9"/>
    <mergeCell ref="I8:L8"/>
    <mergeCell ref="CA7:CJ7"/>
    <mergeCell ref="CK7:CT7"/>
    <mergeCell ref="AM8:AM9"/>
    <mergeCell ref="AN8:AQ8"/>
    <mergeCell ref="AR8:AU8"/>
    <mergeCell ref="AV8:AV9"/>
    <mergeCell ref="AW8:AW9"/>
    <mergeCell ref="CA8:CA9"/>
    <mergeCell ref="AX8:BA8"/>
    <mergeCell ref="BB8:BE8"/>
    <mergeCell ref="BF8:BF9"/>
    <mergeCell ref="BG8:BG9"/>
    <mergeCell ref="BH8:BK8"/>
    <mergeCell ref="BL8:BO8"/>
    <mergeCell ref="BP8:BP9"/>
    <mergeCell ref="AW7:BF7"/>
    <mergeCell ref="BQ8:BQ9"/>
    <mergeCell ref="BR8:BU8"/>
    <mergeCell ref="BV8:BY8"/>
    <mergeCell ref="BZ8:BZ9"/>
    <mergeCell ref="H3:Y3"/>
    <mergeCell ref="H4:Y4"/>
    <mergeCell ref="BQ7:BZ7"/>
    <mergeCell ref="G7:Q7"/>
    <mergeCell ref="R7:AB7"/>
    <mergeCell ref="R8:R9"/>
    <mergeCell ref="BG7:BP7"/>
    <mergeCell ref="X8:AA8"/>
    <mergeCell ref="AB8:AB9"/>
    <mergeCell ref="Q8:Q9"/>
    <mergeCell ref="S8:S9"/>
    <mergeCell ref="T8:W8"/>
    <mergeCell ref="B2:D2"/>
    <mergeCell ref="A7:A9"/>
    <mergeCell ref="DE7:DE9"/>
    <mergeCell ref="CT8:CT9"/>
    <mergeCell ref="CU8:CU9"/>
    <mergeCell ref="CV8:CY8"/>
    <mergeCell ref="CZ8:DC8"/>
    <mergeCell ref="DD8:DD9"/>
    <mergeCell ref="CB8:CE8"/>
    <mergeCell ref="CF8:CI8"/>
    <mergeCell ref="CJ8:CJ9"/>
    <mergeCell ref="CK8:CK9"/>
    <mergeCell ref="CL8:CO8"/>
    <mergeCell ref="CP8:CS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39997558519241921"/>
  </sheetPr>
  <dimension ref="A1:AD36"/>
  <sheetViews>
    <sheetView workbookViewId="0">
      <selection activeCell="G15" sqref="G15"/>
    </sheetView>
  </sheetViews>
  <sheetFormatPr defaultRowHeight="15" x14ac:dyDescent="0.25"/>
  <cols>
    <col min="1" max="2" width="2.85546875" style="35" bestFit="1" customWidth="1"/>
    <col min="3" max="3" width="11.140625" style="35" customWidth="1"/>
    <col min="4" max="6" width="9.140625" style="35"/>
    <col min="7" max="7" width="4" style="35" bestFit="1" customWidth="1"/>
    <col min="8" max="8" width="13.140625" style="35" customWidth="1"/>
    <col min="9" max="9" width="5.7109375" style="35" bestFit="1" customWidth="1"/>
    <col min="10" max="10" width="10.5703125" style="35" customWidth="1"/>
    <col min="11" max="11" width="12.140625" style="35" customWidth="1"/>
    <col min="12" max="12" width="12.85546875" style="35" customWidth="1"/>
    <col min="13" max="13" width="6.5703125" style="35" customWidth="1"/>
    <col min="14" max="14" width="6.85546875" style="35" bestFit="1" customWidth="1"/>
    <col min="15" max="15" width="8.42578125" style="35" customWidth="1"/>
    <col min="16" max="16" width="10.42578125" style="233" customWidth="1"/>
    <col min="17" max="17" width="8" style="35" customWidth="1"/>
    <col min="18" max="18" width="9.85546875" style="35" customWidth="1"/>
    <col min="19" max="19" width="10.28515625" style="35" customWidth="1"/>
    <col min="20" max="20" width="8.5703125" style="35" customWidth="1"/>
    <col min="21" max="21" width="8.28515625" style="35" customWidth="1"/>
    <col min="22" max="22" width="8.42578125" style="35" customWidth="1"/>
    <col min="23" max="23" width="5.28515625" style="35" customWidth="1"/>
    <col min="24" max="24" width="10.7109375" style="35" customWidth="1"/>
    <col min="25" max="25" width="14.140625" style="35" customWidth="1"/>
    <col min="26" max="26" width="4" style="35" bestFit="1" customWidth="1"/>
    <col min="27" max="27" width="4.7109375" style="35" bestFit="1" customWidth="1"/>
    <col min="28" max="28" width="11.42578125" style="35" customWidth="1"/>
    <col min="29" max="29" width="10.140625" style="35" customWidth="1"/>
    <col min="30" max="30" width="9.7109375" style="35" customWidth="1"/>
    <col min="31" max="16384" width="9.140625" style="35"/>
  </cols>
  <sheetData>
    <row r="1" spans="1:30" s="138" customFormat="1" ht="12.75" x14ac:dyDescent="0.2">
      <c r="A1" s="25" t="s">
        <v>295</v>
      </c>
      <c r="B1" s="25"/>
      <c r="C1" s="25"/>
      <c r="D1" s="63"/>
      <c r="E1" s="63"/>
      <c r="F1" s="63"/>
      <c r="G1" s="64"/>
      <c r="H1" s="65"/>
      <c r="I1" s="65"/>
      <c r="J1" s="61"/>
      <c r="K1" s="61"/>
      <c r="L1" s="65"/>
      <c r="M1" s="60"/>
      <c r="N1" s="66"/>
      <c r="O1" s="67"/>
      <c r="P1" s="60"/>
      <c r="Q1" s="29"/>
      <c r="R1" s="32"/>
      <c r="S1" s="28"/>
      <c r="T1" s="28"/>
      <c r="U1" s="33"/>
      <c r="V1" s="27"/>
      <c r="W1" s="31"/>
      <c r="X1" s="31"/>
      <c r="Y1" s="31"/>
      <c r="Z1" s="28"/>
      <c r="AA1" s="31"/>
      <c r="AB1" s="28"/>
      <c r="AC1" s="30"/>
    </row>
    <row r="2" spans="1:30" s="138" customFormat="1" ht="12.75" x14ac:dyDescent="0.2">
      <c r="A2" s="365" t="s">
        <v>92</v>
      </c>
      <c r="B2" s="365"/>
      <c r="C2" s="365"/>
      <c r="D2" s="63"/>
      <c r="E2" s="63"/>
      <c r="F2" s="63"/>
      <c r="G2" s="64"/>
      <c r="H2" s="65"/>
      <c r="I2" s="65"/>
      <c r="J2" s="61"/>
      <c r="K2" s="61"/>
      <c r="L2" s="65"/>
      <c r="M2" s="66"/>
      <c r="N2" s="61"/>
      <c r="O2" s="67"/>
      <c r="P2" s="61"/>
      <c r="Q2" s="28"/>
      <c r="R2" s="32"/>
      <c r="S2" s="28"/>
      <c r="T2" s="28"/>
      <c r="U2" s="33"/>
      <c r="V2" s="27"/>
      <c r="W2" s="31"/>
      <c r="X2" s="31"/>
      <c r="Y2" s="31"/>
      <c r="Z2" s="28"/>
      <c r="AA2" s="31"/>
      <c r="AB2" s="28"/>
      <c r="AC2" s="30"/>
    </row>
    <row r="3" spans="1:30" ht="20.25" x14ac:dyDescent="0.3">
      <c r="A3" s="11"/>
      <c r="B3" s="12"/>
      <c r="C3" s="12"/>
      <c r="D3" s="438" t="s">
        <v>90</v>
      </c>
      <c r="E3" s="438"/>
      <c r="F3" s="438"/>
      <c r="G3" s="438"/>
      <c r="H3" s="438"/>
      <c r="I3" s="438"/>
      <c r="J3" s="438"/>
      <c r="K3" s="438"/>
      <c r="L3" s="438"/>
      <c r="M3" s="438"/>
      <c r="N3" s="438"/>
      <c r="O3" s="438"/>
      <c r="P3" s="438"/>
      <c r="Q3" s="14"/>
      <c r="R3" s="16"/>
      <c r="S3" s="14"/>
      <c r="T3" s="14"/>
      <c r="U3" s="17"/>
      <c r="V3" s="11"/>
      <c r="W3" s="11"/>
      <c r="X3" s="11"/>
      <c r="Y3" s="11"/>
      <c r="Z3" s="18"/>
      <c r="AA3" s="15"/>
      <c r="AB3" s="14"/>
      <c r="AC3" s="13"/>
    </row>
    <row r="4" spans="1:30" ht="15.75" x14ac:dyDescent="0.25">
      <c r="A4" s="6"/>
      <c r="B4" s="2"/>
      <c r="C4" s="2"/>
      <c r="D4" s="438" t="s">
        <v>411</v>
      </c>
      <c r="E4" s="438"/>
      <c r="F4" s="438"/>
      <c r="G4" s="438"/>
      <c r="H4" s="438"/>
      <c r="I4" s="438"/>
      <c r="J4" s="438"/>
      <c r="K4" s="438"/>
      <c r="L4" s="438"/>
      <c r="M4" s="438"/>
      <c r="N4" s="438"/>
      <c r="O4" s="438"/>
      <c r="P4" s="438"/>
      <c r="Q4" s="5"/>
      <c r="R4" s="9"/>
      <c r="S4" s="5"/>
      <c r="T4" s="5"/>
      <c r="U4" s="10"/>
      <c r="V4" s="19"/>
      <c r="W4" s="8"/>
      <c r="X4" s="8"/>
      <c r="Y4" s="8"/>
      <c r="Z4" s="5"/>
      <c r="AA4" s="8"/>
      <c r="AB4" s="5"/>
      <c r="AC4" s="7"/>
    </row>
    <row r="5" spans="1:30" ht="15.75" x14ac:dyDescent="0.25">
      <c r="A5" s="6"/>
      <c r="B5" s="6"/>
      <c r="C5" s="2"/>
      <c r="D5" s="68"/>
      <c r="E5" s="68"/>
      <c r="F5" s="68"/>
      <c r="G5" s="69"/>
      <c r="H5" s="70"/>
      <c r="I5" s="70"/>
      <c r="J5" s="62"/>
      <c r="K5" s="62"/>
      <c r="L5" s="70"/>
      <c r="M5" s="71"/>
      <c r="N5" s="62"/>
      <c r="O5" s="72"/>
      <c r="P5" s="62"/>
      <c r="Q5" s="5"/>
      <c r="R5" s="9"/>
      <c r="S5" s="5"/>
      <c r="T5" s="5"/>
      <c r="U5" s="10"/>
      <c r="V5" s="4"/>
      <c r="W5" s="8"/>
      <c r="X5" s="8"/>
      <c r="Y5" s="8"/>
      <c r="Z5" s="5"/>
      <c r="AA5" s="20"/>
      <c r="AB5" s="2"/>
      <c r="AC5" s="7"/>
    </row>
    <row r="6" spans="1:30" ht="15.75" x14ac:dyDescent="0.25">
      <c r="A6" s="2" t="s">
        <v>405</v>
      </c>
      <c r="B6" s="5"/>
      <c r="C6" s="2"/>
      <c r="D6" s="68"/>
      <c r="E6" s="68"/>
      <c r="F6" s="68"/>
      <c r="G6" s="69"/>
      <c r="H6" s="70"/>
      <c r="I6" s="70"/>
      <c r="J6" s="62"/>
      <c r="K6" s="62"/>
      <c r="L6" s="70"/>
      <c r="M6" s="73"/>
      <c r="N6" s="74" t="s">
        <v>23</v>
      </c>
      <c r="O6" s="72"/>
      <c r="P6" s="62"/>
      <c r="Q6" s="5"/>
      <c r="R6" s="22"/>
      <c r="S6" s="5"/>
      <c r="T6" s="5"/>
      <c r="U6" s="10"/>
      <c r="V6" s="4"/>
      <c r="W6" s="8"/>
      <c r="X6" s="8"/>
      <c r="Y6" s="8"/>
      <c r="Z6" s="5"/>
      <c r="AA6" s="21"/>
      <c r="AB6" s="5"/>
      <c r="AC6" s="23"/>
    </row>
    <row r="7" spans="1:30" s="228" customFormat="1" ht="18.75" customHeight="1" x14ac:dyDescent="0.25">
      <c r="A7" s="437" t="s">
        <v>9</v>
      </c>
      <c r="B7" s="437" t="s">
        <v>9</v>
      </c>
      <c r="C7" s="440" t="s">
        <v>24</v>
      </c>
      <c r="D7" s="440" t="s">
        <v>25</v>
      </c>
      <c r="E7" s="440" t="s">
        <v>26</v>
      </c>
      <c r="F7" s="440"/>
      <c r="G7" s="439" t="s">
        <v>7</v>
      </c>
      <c r="H7" s="439"/>
      <c r="I7" s="439"/>
      <c r="J7" s="439" t="s">
        <v>68</v>
      </c>
      <c r="K7" s="439" t="s">
        <v>69</v>
      </c>
      <c r="L7" s="442" t="s">
        <v>70</v>
      </c>
      <c r="M7" s="442"/>
      <c r="N7" s="442"/>
      <c r="O7" s="442"/>
      <c r="P7" s="441" t="s">
        <v>158</v>
      </c>
      <c r="Q7" s="443" t="s">
        <v>71</v>
      </c>
      <c r="R7" s="443"/>
      <c r="S7" s="443"/>
      <c r="T7" s="443"/>
      <c r="U7" s="443"/>
      <c r="V7" s="443"/>
      <c r="W7" s="443"/>
      <c r="X7" s="439" t="s">
        <v>72</v>
      </c>
      <c r="Y7" s="439" t="s">
        <v>73</v>
      </c>
      <c r="Z7" s="439" t="s">
        <v>74</v>
      </c>
      <c r="AA7" s="439"/>
      <c r="AB7" s="439"/>
      <c r="AC7" s="439"/>
      <c r="AD7" s="439" t="s">
        <v>75</v>
      </c>
    </row>
    <row r="8" spans="1:30" s="228" customFormat="1" ht="94.5" customHeight="1" x14ac:dyDescent="0.25">
      <c r="A8" s="437"/>
      <c r="B8" s="437"/>
      <c r="C8" s="440"/>
      <c r="D8" s="440"/>
      <c r="E8" s="99" t="s">
        <v>31</v>
      </c>
      <c r="F8" s="99" t="s">
        <v>32</v>
      </c>
      <c r="G8" s="97" t="s">
        <v>31</v>
      </c>
      <c r="H8" s="97" t="s">
        <v>76</v>
      </c>
      <c r="I8" s="97" t="s">
        <v>77</v>
      </c>
      <c r="J8" s="439"/>
      <c r="K8" s="439"/>
      <c r="L8" s="97" t="s">
        <v>61</v>
      </c>
      <c r="M8" s="97" t="s">
        <v>78</v>
      </c>
      <c r="N8" s="97" t="s">
        <v>64</v>
      </c>
      <c r="O8" s="97" t="s">
        <v>79</v>
      </c>
      <c r="P8" s="441"/>
      <c r="Q8" s="111" t="s">
        <v>80</v>
      </c>
      <c r="R8" s="111" t="s">
        <v>81</v>
      </c>
      <c r="S8" s="111" t="s">
        <v>82</v>
      </c>
      <c r="T8" s="111" t="s">
        <v>83</v>
      </c>
      <c r="U8" s="111" t="s">
        <v>84</v>
      </c>
      <c r="V8" s="111" t="s">
        <v>85</v>
      </c>
      <c r="W8" s="111" t="s">
        <v>60</v>
      </c>
      <c r="X8" s="439"/>
      <c r="Y8" s="439"/>
      <c r="Z8" s="97" t="s">
        <v>31</v>
      </c>
      <c r="AA8" s="97" t="s">
        <v>86</v>
      </c>
      <c r="AB8" s="97" t="s">
        <v>87</v>
      </c>
      <c r="AC8" s="97" t="s">
        <v>88</v>
      </c>
      <c r="AD8" s="439"/>
    </row>
    <row r="9" spans="1:30" s="228" customFormat="1" x14ac:dyDescent="0.25">
      <c r="A9" s="99" t="s">
        <v>89</v>
      </c>
      <c r="B9" s="99">
        <v>1</v>
      </c>
      <c r="C9" s="98">
        <v>2</v>
      </c>
      <c r="D9" s="99">
        <v>3</v>
      </c>
      <c r="E9" s="98">
        <v>4</v>
      </c>
      <c r="F9" s="99">
        <v>5</v>
      </c>
      <c r="G9" s="98">
        <v>6</v>
      </c>
      <c r="H9" s="99">
        <v>7</v>
      </c>
      <c r="I9" s="98">
        <v>8</v>
      </c>
      <c r="J9" s="99">
        <v>9</v>
      </c>
      <c r="K9" s="98">
        <v>10</v>
      </c>
      <c r="L9" s="99">
        <v>11</v>
      </c>
      <c r="M9" s="98">
        <v>12</v>
      </c>
      <c r="N9" s="99">
        <v>13</v>
      </c>
      <c r="O9" s="98">
        <v>14</v>
      </c>
      <c r="P9" s="229">
        <v>15</v>
      </c>
      <c r="Q9" s="230">
        <v>16</v>
      </c>
      <c r="R9" s="231">
        <v>17</v>
      </c>
      <c r="S9" s="230">
        <v>18</v>
      </c>
      <c r="T9" s="231">
        <v>19</v>
      </c>
      <c r="U9" s="230">
        <v>20</v>
      </c>
      <c r="V9" s="231">
        <v>21</v>
      </c>
      <c r="W9" s="230">
        <v>22</v>
      </c>
      <c r="X9" s="99">
        <v>23</v>
      </c>
      <c r="Y9" s="98">
        <v>24</v>
      </c>
      <c r="Z9" s="99">
        <v>25</v>
      </c>
      <c r="AA9" s="98">
        <v>26</v>
      </c>
      <c r="AB9" s="99">
        <v>27</v>
      </c>
      <c r="AC9" s="98">
        <v>28</v>
      </c>
      <c r="AD9" s="99">
        <v>29</v>
      </c>
    </row>
    <row r="10" spans="1:30" x14ac:dyDescent="0.25">
      <c r="A10" s="75"/>
      <c r="B10" s="75"/>
      <c r="C10" s="75" t="str">
        <f>'ТӨХ-1_Balans_hodlol oorchlolt'!C11</f>
        <v>Архангай</v>
      </c>
      <c r="D10" s="75" t="str">
        <f>'ТӨХ-1_Balans_hodlol oorchlolt'!D11</f>
        <v>Цэцэрлэг</v>
      </c>
      <c r="E10" s="75" t="str">
        <f>'ТӨХ-1_Balans_hodlol oorchlolt'!E11</f>
        <v>Сургууль</v>
      </c>
      <c r="F10" s="75">
        <f>'ТӨХ-1_Balans_hodlol oorchlolt'!F11</f>
        <v>123456</v>
      </c>
      <c r="G10" s="75"/>
      <c r="H10" s="75"/>
      <c r="I10" s="75"/>
      <c r="J10" s="75"/>
      <c r="K10" s="75"/>
      <c r="L10" s="75"/>
      <c r="M10" s="75"/>
      <c r="N10" s="75"/>
      <c r="O10" s="75"/>
      <c r="P10" s="232"/>
      <c r="Q10" s="219"/>
      <c r="R10" s="219"/>
      <c r="S10" s="219"/>
      <c r="T10" s="219"/>
      <c r="U10" s="219"/>
      <c r="V10" s="219"/>
      <c r="W10" s="219">
        <f>SUM(Q10:V10)</f>
        <v>0</v>
      </c>
      <c r="X10" s="75">
        <f>P10+W10</f>
        <v>0</v>
      </c>
      <c r="Y10" s="75"/>
      <c r="Z10" s="75"/>
      <c r="AA10" s="75"/>
      <c r="AB10" s="75"/>
      <c r="AC10" s="75"/>
      <c r="AD10" s="75"/>
    </row>
    <row r="11" spans="1:30" x14ac:dyDescent="0.25">
      <c r="A11" s="75"/>
      <c r="B11" s="75"/>
      <c r="C11" s="75">
        <f>'ТӨХ-1_Balans_hodlol oorchlolt'!C12</f>
        <v>0</v>
      </c>
      <c r="D11" s="75">
        <f>'ТӨХ-1_Balans_hodlol oorchlolt'!D12</f>
        <v>0</v>
      </c>
      <c r="E11" s="75">
        <f>'ТӨХ-1_Balans_hodlol oorchlolt'!E12</f>
        <v>0</v>
      </c>
      <c r="F11" s="75">
        <f>'ТӨХ-1_Balans_hodlol oorchlolt'!F12</f>
        <v>0</v>
      </c>
      <c r="G11" s="75"/>
      <c r="H11" s="75"/>
      <c r="I11" s="75"/>
      <c r="J11" s="75"/>
      <c r="K11" s="75"/>
      <c r="L11" s="75"/>
      <c r="M11" s="75"/>
      <c r="N11" s="75"/>
      <c r="O11" s="75"/>
      <c r="P11" s="232"/>
      <c r="Q11" s="219"/>
      <c r="R11" s="219"/>
      <c r="S11" s="219"/>
      <c r="T11" s="219"/>
      <c r="U11" s="219"/>
      <c r="V11" s="219"/>
      <c r="W11" s="219">
        <f t="shared" ref="W11:W33" si="0">SUM(Q11:V11)</f>
        <v>0</v>
      </c>
      <c r="X11" s="75">
        <f t="shared" ref="X11:X33" si="1">P11+W11</f>
        <v>0</v>
      </c>
      <c r="Y11" s="75"/>
      <c r="Z11" s="75"/>
      <c r="AA11" s="75"/>
      <c r="AB11" s="75"/>
      <c r="AC11" s="75"/>
      <c r="AD11" s="75"/>
    </row>
    <row r="12" spans="1:30" x14ac:dyDescent="0.25">
      <c r="A12" s="75"/>
      <c r="B12" s="75"/>
      <c r="C12" s="75">
        <f>'ТӨХ-1_Balans_hodlol oorchlolt'!C13</f>
        <v>0</v>
      </c>
      <c r="D12" s="75">
        <f>'ТӨХ-1_Balans_hodlol oorchlolt'!D13</f>
        <v>0</v>
      </c>
      <c r="E12" s="75">
        <f>'ТӨХ-1_Balans_hodlol oorchlolt'!E13</f>
        <v>0</v>
      </c>
      <c r="F12" s="75">
        <f>'ТӨХ-1_Balans_hodlol oorchlolt'!F13</f>
        <v>0</v>
      </c>
      <c r="G12" s="75"/>
      <c r="H12" s="75"/>
      <c r="I12" s="75"/>
      <c r="J12" s="75"/>
      <c r="K12" s="75"/>
      <c r="L12" s="75"/>
      <c r="M12" s="75"/>
      <c r="N12" s="75"/>
      <c r="O12" s="75"/>
      <c r="P12" s="232"/>
      <c r="Q12" s="219"/>
      <c r="R12" s="219"/>
      <c r="S12" s="219"/>
      <c r="T12" s="219"/>
      <c r="U12" s="219"/>
      <c r="V12" s="219"/>
      <c r="W12" s="219">
        <f t="shared" si="0"/>
        <v>0</v>
      </c>
      <c r="X12" s="75">
        <f t="shared" si="1"/>
        <v>0</v>
      </c>
      <c r="Y12" s="75"/>
      <c r="Z12" s="75"/>
      <c r="AA12" s="75"/>
      <c r="AB12" s="75"/>
      <c r="AC12" s="75"/>
      <c r="AD12" s="75"/>
    </row>
    <row r="13" spans="1:30" x14ac:dyDescent="0.25">
      <c r="A13" s="75"/>
      <c r="B13" s="75"/>
      <c r="C13" s="75">
        <f>'ТӨХ-1_Balans_hodlol oorchlolt'!C14</f>
        <v>0</v>
      </c>
      <c r="D13" s="75">
        <f>'ТӨХ-1_Balans_hodlol oorchlolt'!D14</f>
        <v>0</v>
      </c>
      <c r="E13" s="75">
        <f>'ТӨХ-1_Balans_hodlol oorchlolt'!E14</f>
        <v>0</v>
      </c>
      <c r="F13" s="75">
        <f>'ТӨХ-1_Balans_hodlol oorchlolt'!F14</f>
        <v>0</v>
      </c>
      <c r="G13" s="75"/>
      <c r="H13" s="75"/>
      <c r="I13" s="75"/>
      <c r="J13" s="75"/>
      <c r="K13" s="75"/>
      <c r="L13" s="75"/>
      <c r="M13" s="75"/>
      <c r="N13" s="75"/>
      <c r="O13" s="75"/>
      <c r="P13" s="232"/>
      <c r="Q13" s="219"/>
      <c r="R13" s="219"/>
      <c r="S13" s="219"/>
      <c r="T13" s="219"/>
      <c r="U13" s="219"/>
      <c r="V13" s="219"/>
      <c r="W13" s="219">
        <f t="shared" si="0"/>
        <v>0</v>
      </c>
      <c r="X13" s="75">
        <f t="shared" si="1"/>
        <v>0</v>
      </c>
      <c r="Y13" s="75"/>
      <c r="Z13" s="75"/>
      <c r="AA13" s="75"/>
      <c r="AB13" s="75"/>
      <c r="AC13" s="75"/>
      <c r="AD13" s="75"/>
    </row>
    <row r="14" spans="1:30" x14ac:dyDescent="0.25">
      <c r="A14" s="75"/>
      <c r="B14" s="75"/>
      <c r="C14" s="75">
        <f>'ТӨХ-1_Balans_hodlol oorchlolt'!C15</f>
        <v>0</v>
      </c>
      <c r="D14" s="75">
        <f>'ТӨХ-1_Balans_hodlol oorchlolt'!D15</f>
        <v>0</v>
      </c>
      <c r="E14" s="75">
        <f>'ТӨХ-1_Balans_hodlol oorchlolt'!E15</f>
        <v>0</v>
      </c>
      <c r="F14" s="75">
        <f>'ТӨХ-1_Balans_hodlol oorchlolt'!F15</f>
        <v>0</v>
      </c>
      <c r="G14" s="75"/>
      <c r="H14" s="75"/>
      <c r="I14" s="75"/>
      <c r="J14" s="75"/>
      <c r="K14" s="75"/>
      <c r="L14" s="75"/>
      <c r="M14" s="75"/>
      <c r="N14" s="75"/>
      <c r="O14" s="75"/>
      <c r="P14" s="232"/>
      <c r="Q14" s="219"/>
      <c r="R14" s="219"/>
      <c r="S14" s="219"/>
      <c r="T14" s="219"/>
      <c r="U14" s="219"/>
      <c r="V14" s="219"/>
      <c r="W14" s="219">
        <f t="shared" si="0"/>
        <v>0</v>
      </c>
      <c r="X14" s="75">
        <f t="shared" si="1"/>
        <v>0</v>
      </c>
      <c r="Y14" s="75"/>
      <c r="Z14" s="75"/>
      <c r="AA14" s="75"/>
      <c r="AB14" s="75"/>
      <c r="AC14" s="75"/>
      <c r="AD14" s="75"/>
    </row>
    <row r="15" spans="1:30" x14ac:dyDescent="0.25">
      <c r="A15" s="75"/>
      <c r="B15" s="75"/>
      <c r="C15" s="75">
        <f>'ТӨХ-1_Balans_hodlol oorchlolt'!C16</f>
        <v>0</v>
      </c>
      <c r="D15" s="75">
        <f>'ТӨХ-1_Balans_hodlol oorchlolt'!D16</f>
        <v>0</v>
      </c>
      <c r="E15" s="75">
        <f>'ТӨХ-1_Balans_hodlol oorchlolt'!E16</f>
        <v>0</v>
      </c>
      <c r="F15" s="75">
        <f>'ТӨХ-1_Balans_hodlol oorchlolt'!F16</f>
        <v>0</v>
      </c>
      <c r="G15" s="75"/>
      <c r="H15" s="75"/>
      <c r="I15" s="75"/>
      <c r="J15" s="75"/>
      <c r="K15" s="75"/>
      <c r="L15" s="75"/>
      <c r="M15" s="75"/>
      <c r="N15" s="75"/>
      <c r="O15" s="75"/>
      <c r="P15" s="232"/>
      <c r="Q15" s="219"/>
      <c r="R15" s="219"/>
      <c r="S15" s="219"/>
      <c r="T15" s="219"/>
      <c r="U15" s="219"/>
      <c r="V15" s="219"/>
      <c r="W15" s="219">
        <f t="shared" si="0"/>
        <v>0</v>
      </c>
      <c r="X15" s="75">
        <f t="shared" si="1"/>
        <v>0</v>
      </c>
      <c r="Y15" s="75"/>
      <c r="Z15" s="75"/>
      <c r="AA15" s="75"/>
      <c r="AB15" s="75"/>
      <c r="AC15" s="75"/>
      <c r="AD15" s="75"/>
    </row>
    <row r="16" spans="1:30" x14ac:dyDescent="0.25">
      <c r="A16" s="75"/>
      <c r="B16" s="75"/>
      <c r="C16" s="75">
        <f>'ТӨХ-1_Balans_hodlol oorchlolt'!C17</f>
        <v>0</v>
      </c>
      <c r="D16" s="75">
        <f>'ТӨХ-1_Balans_hodlol oorchlolt'!D17</f>
        <v>0</v>
      </c>
      <c r="E16" s="75">
        <f>'ТӨХ-1_Balans_hodlol oorchlolt'!E17</f>
        <v>0</v>
      </c>
      <c r="F16" s="75">
        <f>'ТӨХ-1_Balans_hodlol oorchlolt'!F17</f>
        <v>0</v>
      </c>
      <c r="G16" s="75"/>
      <c r="H16" s="75"/>
      <c r="I16" s="75"/>
      <c r="J16" s="75"/>
      <c r="K16" s="75"/>
      <c r="L16" s="75"/>
      <c r="M16" s="75"/>
      <c r="N16" s="75"/>
      <c r="O16" s="75"/>
      <c r="P16" s="232"/>
      <c r="Q16" s="219"/>
      <c r="R16" s="219"/>
      <c r="S16" s="219"/>
      <c r="T16" s="219"/>
      <c r="U16" s="219"/>
      <c r="V16" s="219"/>
      <c r="W16" s="219">
        <f t="shared" si="0"/>
        <v>0</v>
      </c>
      <c r="X16" s="75">
        <f t="shared" si="1"/>
        <v>0</v>
      </c>
      <c r="Y16" s="75"/>
      <c r="Z16" s="75"/>
      <c r="AA16" s="75"/>
      <c r="AB16" s="75"/>
      <c r="AC16" s="75"/>
      <c r="AD16" s="75"/>
    </row>
    <row r="17" spans="1:30" x14ac:dyDescent="0.25">
      <c r="A17" s="75"/>
      <c r="B17" s="75"/>
      <c r="C17" s="75">
        <f>'ТӨХ-1_Balans_hodlol oorchlolt'!C18</f>
        <v>0</v>
      </c>
      <c r="D17" s="75">
        <f>'ТӨХ-1_Balans_hodlol oorchlolt'!D18</f>
        <v>0</v>
      </c>
      <c r="E17" s="75">
        <f>'ТӨХ-1_Balans_hodlol oorchlolt'!E18</f>
        <v>0</v>
      </c>
      <c r="F17" s="75">
        <f>'ТӨХ-1_Balans_hodlol oorchlolt'!F18</f>
        <v>0</v>
      </c>
      <c r="G17" s="75"/>
      <c r="H17" s="75"/>
      <c r="I17" s="75"/>
      <c r="J17" s="75"/>
      <c r="K17" s="75"/>
      <c r="L17" s="75"/>
      <c r="M17" s="75"/>
      <c r="N17" s="75"/>
      <c r="O17" s="75"/>
      <c r="P17" s="232"/>
      <c r="Q17" s="219"/>
      <c r="R17" s="219"/>
      <c r="S17" s="219"/>
      <c r="T17" s="219"/>
      <c r="U17" s="219"/>
      <c r="V17" s="219"/>
      <c r="W17" s="219">
        <f t="shared" si="0"/>
        <v>0</v>
      </c>
      <c r="X17" s="75">
        <f t="shared" si="1"/>
        <v>0</v>
      </c>
      <c r="Y17" s="75"/>
      <c r="Z17" s="75"/>
      <c r="AA17" s="75"/>
      <c r="AB17" s="75"/>
      <c r="AC17" s="75"/>
      <c r="AD17" s="75"/>
    </row>
    <row r="18" spans="1:30" x14ac:dyDescent="0.25">
      <c r="A18" s="75"/>
      <c r="B18" s="75"/>
      <c r="C18" s="75">
        <f>'ТӨХ-1_Balans_hodlol oorchlolt'!C19</f>
        <v>0</v>
      </c>
      <c r="D18" s="75">
        <f>'ТӨХ-1_Balans_hodlol oorchlolt'!D19</f>
        <v>0</v>
      </c>
      <c r="E18" s="75">
        <f>'ТӨХ-1_Balans_hodlol oorchlolt'!E19</f>
        <v>0</v>
      </c>
      <c r="F18" s="75">
        <f>'ТӨХ-1_Balans_hodlol oorchlolt'!F19</f>
        <v>0</v>
      </c>
      <c r="G18" s="75"/>
      <c r="H18" s="75"/>
      <c r="I18" s="75"/>
      <c r="J18" s="75"/>
      <c r="K18" s="75"/>
      <c r="L18" s="75"/>
      <c r="M18" s="75"/>
      <c r="N18" s="75"/>
      <c r="O18" s="75"/>
      <c r="P18" s="232"/>
      <c r="Q18" s="219"/>
      <c r="R18" s="219"/>
      <c r="S18" s="219"/>
      <c r="T18" s="219"/>
      <c r="U18" s="219"/>
      <c r="V18" s="219"/>
      <c r="W18" s="219">
        <f t="shared" si="0"/>
        <v>0</v>
      </c>
      <c r="X18" s="75">
        <f t="shared" si="1"/>
        <v>0</v>
      </c>
      <c r="Y18" s="75"/>
      <c r="Z18" s="75"/>
      <c r="AA18" s="75"/>
      <c r="AB18" s="75"/>
      <c r="AC18" s="75"/>
      <c r="AD18" s="75"/>
    </row>
    <row r="19" spans="1:30" x14ac:dyDescent="0.25">
      <c r="A19" s="75"/>
      <c r="B19" s="75"/>
      <c r="C19" s="75">
        <f>'ТӨХ-1_Balans_hodlol oorchlolt'!C20</f>
        <v>0</v>
      </c>
      <c r="D19" s="75">
        <f>'ТӨХ-1_Balans_hodlol oorchlolt'!D20</f>
        <v>0</v>
      </c>
      <c r="E19" s="75">
        <f>'ТӨХ-1_Balans_hodlol oorchlolt'!E20</f>
        <v>0</v>
      </c>
      <c r="F19" s="75">
        <f>'ТӨХ-1_Balans_hodlol oorchlolt'!F20</f>
        <v>0</v>
      </c>
      <c r="G19" s="75"/>
      <c r="H19" s="75"/>
      <c r="I19" s="75"/>
      <c r="J19" s="75"/>
      <c r="K19" s="75"/>
      <c r="L19" s="75"/>
      <c r="M19" s="75"/>
      <c r="N19" s="75"/>
      <c r="O19" s="75"/>
      <c r="P19" s="232"/>
      <c r="Q19" s="219"/>
      <c r="R19" s="219"/>
      <c r="S19" s="219"/>
      <c r="T19" s="219"/>
      <c r="U19" s="219"/>
      <c r="V19" s="219"/>
      <c r="W19" s="219">
        <f t="shared" si="0"/>
        <v>0</v>
      </c>
      <c r="X19" s="75">
        <f t="shared" si="1"/>
        <v>0</v>
      </c>
      <c r="Y19" s="75"/>
      <c r="Z19" s="75"/>
      <c r="AA19" s="75"/>
      <c r="AB19" s="75"/>
      <c r="AC19" s="75"/>
      <c r="AD19" s="75"/>
    </row>
    <row r="20" spans="1:30" x14ac:dyDescent="0.25">
      <c r="A20" s="75"/>
      <c r="B20" s="75"/>
      <c r="C20" s="75">
        <f>'ТӨХ-1_Balans_hodlol oorchlolt'!C21</f>
        <v>0</v>
      </c>
      <c r="D20" s="75">
        <f>'ТӨХ-1_Balans_hodlol oorchlolt'!D21</f>
        <v>0</v>
      </c>
      <c r="E20" s="75">
        <f>'ТӨХ-1_Balans_hodlol oorchlolt'!E21</f>
        <v>0</v>
      </c>
      <c r="F20" s="75">
        <f>'ТӨХ-1_Balans_hodlol oorchlolt'!F21</f>
        <v>0</v>
      </c>
      <c r="G20" s="75"/>
      <c r="H20" s="75"/>
      <c r="I20" s="75"/>
      <c r="J20" s="75"/>
      <c r="K20" s="75"/>
      <c r="L20" s="75"/>
      <c r="M20" s="75"/>
      <c r="N20" s="75"/>
      <c r="O20" s="75"/>
      <c r="P20" s="232"/>
      <c r="Q20" s="219"/>
      <c r="R20" s="219"/>
      <c r="S20" s="219"/>
      <c r="T20" s="219"/>
      <c r="U20" s="219"/>
      <c r="V20" s="219"/>
      <c r="W20" s="219">
        <f t="shared" si="0"/>
        <v>0</v>
      </c>
      <c r="X20" s="75">
        <f t="shared" si="1"/>
        <v>0</v>
      </c>
      <c r="Y20" s="75"/>
      <c r="Z20" s="75"/>
      <c r="AA20" s="75"/>
      <c r="AB20" s="75"/>
      <c r="AC20" s="75"/>
      <c r="AD20" s="75"/>
    </row>
    <row r="21" spans="1:30" x14ac:dyDescent="0.25">
      <c r="A21" s="75"/>
      <c r="B21" s="75"/>
      <c r="C21" s="75">
        <f>'ТӨХ-1_Balans_hodlol oorchlolt'!C22</f>
        <v>0</v>
      </c>
      <c r="D21" s="75">
        <f>'ТӨХ-1_Balans_hodlol oorchlolt'!D22</f>
        <v>0</v>
      </c>
      <c r="E21" s="75">
        <f>'ТӨХ-1_Balans_hodlol oorchlolt'!E22</f>
        <v>0</v>
      </c>
      <c r="F21" s="75">
        <f>'ТӨХ-1_Balans_hodlol oorchlolt'!F22</f>
        <v>0</v>
      </c>
      <c r="G21" s="75"/>
      <c r="H21" s="75"/>
      <c r="I21" s="75"/>
      <c r="J21" s="75"/>
      <c r="K21" s="75"/>
      <c r="L21" s="75"/>
      <c r="M21" s="75"/>
      <c r="N21" s="75"/>
      <c r="O21" s="75"/>
      <c r="P21" s="232"/>
      <c r="Q21" s="219"/>
      <c r="R21" s="219"/>
      <c r="S21" s="219"/>
      <c r="T21" s="219"/>
      <c r="U21" s="219"/>
      <c r="V21" s="219"/>
      <c r="W21" s="219">
        <f t="shared" si="0"/>
        <v>0</v>
      </c>
      <c r="X21" s="75">
        <f t="shared" si="1"/>
        <v>0</v>
      </c>
      <c r="Y21" s="75"/>
      <c r="Z21" s="75"/>
      <c r="AA21" s="75"/>
      <c r="AB21" s="75"/>
      <c r="AC21" s="75"/>
      <c r="AD21" s="75"/>
    </row>
    <row r="22" spans="1:30" x14ac:dyDescent="0.25">
      <c r="A22" s="75"/>
      <c r="B22" s="75"/>
      <c r="C22" s="75">
        <f>'ТӨХ-1_Balans_hodlol oorchlolt'!C23</f>
        <v>0</v>
      </c>
      <c r="D22" s="75">
        <f>'ТӨХ-1_Balans_hodlol oorchlolt'!D23</f>
        <v>0</v>
      </c>
      <c r="E22" s="75">
        <f>'ТӨХ-1_Balans_hodlol oorchlolt'!E23</f>
        <v>0</v>
      </c>
      <c r="F22" s="75">
        <f>'ТӨХ-1_Balans_hodlol oorchlolt'!F23</f>
        <v>0</v>
      </c>
      <c r="G22" s="75"/>
      <c r="H22" s="75"/>
      <c r="I22" s="75"/>
      <c r="J22" s="75"/>
      <c r="K22" s="75"/>
      <c r="L22" s="75"/>
      <c r="M22" s="75"/>
      <c r="N22" s="75"/>
      <c r="O22" s="75"/>
      <c r="P22" s="232"/>
      <c r="Q22" s="219"/>
      <c r="R22" s="219"/>
      <c r="S22" s="219"/>
      <c r="T22" s="219"/>
      <c r="U22" s="219"/>
      <c r="V22" s="219"/>
      <c r="W22" s="219">
        <f t="shared" si="0"/>
        <v>0</v>
      </c>
      <c r="X22" s="75">
        <f t="shared" si="1"/>
        <v>0</v>
      </c>
      <c r="Y22" s="75"/>
      <c r="Z22" s="75"/>
      <c r="AA22" s="75"/>
      <c r="AB22" s="75"/>
      <c r="AC22" s="75"/>
      <c r="AD22" s="75"/>
    </row>
    <row r="23" spans="1:30" x14ac:dyDescent="0.25">
      <c r="A23" s="75"/>
      <c r="B23" s="75"/>
      <c r="C23" s="75">
        <f>'ТӨХ-1_Balans_hodlol oorchlolt'!C24</f>
        <v>0</v>
      </c>
      <c r="D23" s="75">
        <f>'ТӨХ-1_Balans_hodlol oorchlolt'!D24</f>
        <v>0</v>
      </c>
      <c r="E23" s="75">
        <f>'ТӨХ-1_Balans_hodlol oorchlolt'!E24</f>
        <v>0</v>
      </c>
      <c r="F23" s="75">
        <f>'ТӨХ-1_Balans_hodlol oorchlolt'!F24</f>
        <v>0</v>
      </c>
      <c r="G23" s="75"/>
      <c r="H23" s="75"/>
      <c r="I23" s="75"/>
      <c r="J23" s="75"/>
      <c r="K23" s="75"/>
      <c r="L23" s="75"/>
      <c r="M23" s="75"/>
      <c r="N23" s="75"/>
      <c r="O23" s="75"/>
      <c r="P23" s="232"/>
      <c r="Q23" s="219"/>
      <c r="R23" s="219"/>
      <c r="S23" s="219"/>
      <c r="T23" s="219"/>
      <c r="U23" s="219"/>
      <c r="V23" s="219"/>
      <c r="W23" s="219">
        <f t="shared" si="0"/>
        <v>0</v>
      </c>
      <c r="X23" s="75">
        <f t="shared" si="1"/>
        <v>0</v>
      </c>
      <c r="Y23" s="75"/>
      <c r="Z23" s="75"/>
      <c r="AA23" s="75"/>
      <c r="AB23" s="75"/>
      <c r="AC23" s="75"/>
      <c r="AD23" s="75"/>
    </row>
    <row r="24" spans="1:30" x14ac:dyDescent="0.25">
      <c r="A24" s="75"/>
      <c r="B24" s="75"/>
      <c r="C24" s="75">
        <f>'ТӨХ-1_Balans_hodlol oorchlolt'!C25</f>
        <v>0</v>
      </c>
      <c r="D24" s="75">
        <f>'ТӨХ-1_Balans_hodlol oorchlolt'!D25</f>
        <v>0</v>
      </c>
      <c r="E24" s="75">
        <f>'ТӨХ-1_Balans_hodlol oorchlolt'!E25</f>
        <v>0</v>
      </c>
      <c r="F24" s="75">
        <f>'ТӨХ-1_Balans_hodlol oorchlolt'!F25</f>
        <v>0</v>
      </c>
      <c r="G24" s="75"/>
      <c r="H24" s="75"/>
      <c r="I24" s="75"/>
      <c r="J24" s="75"/>
      <c r="K24" s="75"/>
      <c r="L24" s="75"/>
      <c r="M24" s="75"/>
      <c r="N24" s="75"/>
      <c r="O24" s="75"/>
      <c r="P24" s="232"/>
      <c r="Q24" s="219"/>
      <c r="R24" s="219"/>
      <c r="S24" s="219"/>
      <c r="T24" s="219"/>
      <c r="U24" s="219"/>
      <c r="V24" s="219"/>
      <c r="W24" s="219">
        <f t="shared" si="0"/>
        <v>0</v>
      </c>
      <c r="X24" s="75">
        <f t="shared" si="1"/>
        <v>0</v>
      </c>
      <c r="Y24" s="75"/>
      <c r="Z24" s="75"/>
      <c r="AA24" s="75"/>
      <c r="AB24" s="75"/>
      <c r="AC24" s="75"/>
      <c r="AD24" s="75"/>
    </row>
    <row r="25" spans="1:30" x14ac:dyDescent="0.25">
      <c r="A25" s="75"/>
      <c r="B25" s="75"/>
      <c r="C25" s="75">
        <f>'ТӨХ-1_Balans_hodlol oorchlolt'!C26</f>
        <v>0</v>
      </c>
      <c r="D25" s="75">
        <f>'ТӨХ-1_Balans_hodlol oorchlolt'!D26</f>
        <v>0</v>
      </c>
      <c r="E25" s="75">
        <f>'ТӨХ-1_Balans_hodlol oorchlolt'!E26</f>
        <v>0</v>
      </c>
      <c r="F25" s="75">
        <f>'ТӨХ-1_Balans_hodlol oorchlolt'!F26</f>
        <v>0</v>
      </c>
      <c r="G25" s="75"/>
      <c r="H25" s="75"/>
      <c r="I25" s="75"/>
      <c r="J25" s="75"/>
      <c r="K25" s="75"/>
      <c r="L25" s="75"/>
      <c r="M25" s="75"/>
      <c r="N25" s="75"/>
      <c r="O25" s="75"/>
      <c r="P25" s="232"/>
      <c r="Q25" s="219"/>
      <c r="R25" s="219"/>
      <c r="S25" s="219"/>
      <c r="T25" s="219"/>
      <c r="U25" s="219"/>
      <c r="V25" s="219"/>
      <c r="W25" s="219">
        <f t="shared" si="0"/>
        <v>0</v>
      </c>
      <c r="X25" s="75">
        <f t="shared" si="1"/>
        <v>0</v>
      </c>
      <c r="Y25" s="75"/>
      <c r="Z25" s="75"/>
      <c r="AA25" s="75"/>
      <c r="AB25" s="75"/>
      <c r="AC25" s="75"/>
      <c r="AD25" s="75"/>
    </row>
    <row r="26" spans="1:30" x14ac:dyDescent="0.25">
      <c r="A26" s="75"/>
      <c r="B26" s="75"/>
      <c r="C26" s="75">
        <f>'ТӨХ-1_Balans_hodlol oorchlolt'!C27</f>
        <v>0</v>
      </c>
      <c r="D26" s="75">
        <f>'ТӨХ-1_Balans_hodlol oorchlolt'!D27</f>
        <v>0</v>
      </c>
      <c r="E26" s="75">
        <f>'ТӨХ-1_Balans_hodlol oorchlolt'!E27</f>
        <v>0</v>
      </c>
      <c r="F26" s="75">
        <f>'ТӨХ-1_Balans_hodlol oorchlolt'!F27</f>
        <v>0</v>
      </c>
      <c r="G26" s="75"/>
      <c r="H26" s="75"/>
      <c r="I26" s="75"/>
      <c r="J26" s="75"/>
      <c r="K26" s="75"/>
      <c r="L26" s="75"/>
      <c r="M26" s="75"/>
      <c r="N26" s="75"/>
      <c r="O26" s="75"/>
      <c r="P26" s="232"/>
      <c r="Q26" s="219"/>
      <c r="R26" s="219"/>
      <c r="S26" s="219"/>
      <c r="T26" s="219"/>
      <c r="U26" s="219"/>
      <c r="V26" s="219"/>
      <c r="W26" s="219">
        <f t="shared" si="0"/>
        <v>0</v>
      </c>
      <c r="X26" s="75">
        <f t="shared" si="1"/>
        <v>0</v>
      </c>
      <c r="Y26" s="75"/>
      <c r="Z26" s="75"/>
      <c r="AA26" s="75"/>
      <c r="AB26" s="75"/>
      <c r="AC26" s="75"/>
      <c r="AD26" s="75"/>
    </row>
    <row r="27" spans="1:30" x14ac:dyDescent="0.25">
      <c r="A27" s="75"/>
      <c r="B27" s="75"/>
      <c r="C27" s="75">
        <f>'ТӨХ-1_Balans_hodlol oorchlolt'!C28</f>
        <v>0</v>
      </c>
      <c r="D27" s="75">
        <f>'ТӨХ-1_Balans_hodlol oorchlolt'!D28</f>
        <v>0</v>
      </c>
      <c r="E27" s="75">
        <f>'ТӨХ-1_Balans_hodlol oorchlolt'!E28</f>
        <v>0</v>
      </c>
      <c r="F27" s="75">
        <f>'ТӨХ-1_Balans_hodlol oorchlolt'!F28</f>
        <v>0</v>
      </c>
      <c r="G27" s="75"/>
      <c r="H27" s="75"/>
      <c r="I27" s="75"/>
      <c r="J27" s="75"/>
      <c r="K27" s="75"/>
      <c r="L27" s="75"/>
      <c r="M27" s="75"/>
      <c r="N27" s="75"/>
      <c r="O27" s="75"/>
      <c r="P27" s="232"/>
      <c r="Q27" s="219"/>
      <c r="R27" s="219"/>
      <c r="S27" s="219"/>
      <c r="T27" s="219"/>
      <c r="U27" s="219"/>
      <c r="V27" s="219"/>
      <c r="W27" s="219">
        <f t="shared" si="0"/>
        <v>0</v>
      </c>
      <c r="X27" s="75">
        <f t="shared" si="1"/>
        <v>0</v>
      </c>
      <c r="Y27" s="75"/>
      <c r="Z27" s="75"/>
      <c r="AA27" s="75"/>
      <c r="AB27" s="75"/>
      <c r="AC27" s="75"/>
      <c r="AD27" s="75"/>
    </row>
    <row r="28" spans="1:30" x14ac:dyDescent="0.25">
      <c r="A28" s="75"/>
      <c r="B28" s="75"/>
      <c r="C28" s="75">
        <f>'ТӨХ-1_Balans_hodlol oorchlolt'!C29</f>
        <v>0</v>
      </c>
      <c r="D28" s="75">
        <f>'ТӨХ-1_Balans_hodlol oorchlolt'!D29</f>
        <v>0</v>
      </c>
      <c r="E28" s="75">
        <f>'ТӨХ-1_Balans_hodlol oorchlolt'!E29</f>
        <v>0</v>
      </c>
      <c r="F28" s="75">
        <f>'ТӨХ-1_Balans_hodlol oorchlolt'!F29</f>
        <v>0</v>
      </c>
      <c r="G28" s="75"/>
      <c r="H28" s="75"/>
      <c r="I28" s="75"/>
      <c r="J28" s="75"/>
      <c r="K28" s="75"/>
      <c r="L28" s="75"/>
      <c r="M28" s="75"/>
      <c r="N28" s="75"/>
      <c r="O28" s="75"/>
      <c r="P28" s="232"/>
      <c r="Q28" s="219"/>
      <c r="R28" s="219"/>
      <c r="S28" s="219"/>
      <c r="T28" s="219"/>
      <c r="U28" s="219"/>
      <c r="V28" s="219"/>
      <c r="W28" s="219">
        <f t="shared" si="0"/>
        <v>0</v>
      </c>
      <c r="X28" s="75">
        <f t="shared" si="1"/>
        <v>0</v>
      </c>
      <c r="Y28" s="75"/>
      <c r="Z28" s="75"/>
      <c r="AA28" s="75"/>
      <c r="AB28" s="75"/>
      <c r="AC28" s="75"/>
      <c r="AD28" s="75"/>
    </row>
    <row r="29" spans="1:30" x14ac:dyDescent="0.25">
      <c r="A29" s="75"/>
      <c r="B29" s="75"/>
      <c r="C29" s="75">
        <f>'ТӨХ-1_Balans_hodlol oorchlolt'!C30</f>
        <v>0</v>
      </c>
      <c r="D29" s="75">
        <f>'ТӨХ-1_Balans_hodlol oorchlolt'!D30</f>
        <v>0</v>
      </c>
      <c r="E29" s="75">
        <f>'ТӨХ-1_Balans_hodlol oorchlolt'!E30</f>
        <v>0</v>
      </c>
      <c r="F29" s="75">
        <f>'ТӨХ-1_Balans_hodlol oorchlolt'!F30</f>
        <v>0</v>
      </c>
      <c r="G29" s="75"/>
      <c r="H29" s="75"/>
      <c r="I29" s="75"/>
      <c r="J29" s="75"/>
      <c r="K29" s="75"/>
      <c r="L29" s="75"/>
      <c r="M29" s="75"/>
      <c r="N29" s="75"/>
      <c r="O29" s="75"/>
      <c r="P29" s="232"/>
      <c r="Q29" s="219"/>
      <c r="R29" s="219"/>
      <c r="S29" s="219"/>
      <c r="T29" s="219"/>
      <c r="U29" s="219"/>
      <c r="V29" s="219"/>
      <c r="W29" s="219">
        <f t="shared" si="0"/>
        <v>0</v>
      </c>
      <c r="X29" s="75">
        <f t="shared" si="1"/>
        <v>0</v>
      </c>
      <c r="Y29" s="75"/>
      <c r="Z29" s="75"/>
      <c r="AA29" s="75"/>
      <c r="AB29" s="75"/>
      <c r="AC29" s="75"/>
      <c r="AD29" s="75"/>
    </row>
    <row r="30" spans="1:30" x14ac:dyDescent="0.25">
      <c r="A30" s="75"/>
      <c r="B30" s="75"/>
      <c r="C30" s="75">
        <f>'ТӨХ-1_Balans_hodlol oorchlolt'!C31</f>
        <v>0</v>
      </c>
      <c r="D30" s="75">
        <f>'ТӨХ-1_Balans_hodlol oorchlolt'!D31</f>
        <v>0</v>
      </c>
      <c r="E30" s="75">
        <f>'ТӨХ-1_Balans_hodlol oorchlolt'!E31</f>
        <v>0</v>
      </c>
      <c r="F30" s="75">
        <f>'ТӨХ-1_Balans_hodlol oorchlolt'!F31</f>
        <v>0</v>
      </c>
      <c r="G30" s="75"/>
      <c r="H30" s="75"/>
      <c r="I30" s="75"/>
      <c r="J30" s="75"/>
      <c r="K30" s="75"/>
      <c r="L30" s="75"/>
      <c r="M30" s="75"/>
      <c r="N30" s="75"/>
      <c r="O30" s="75"/>
      <c r="P30" s="232"/>
      <c r="Q30" s="219"/>
      <c r="R30" s="219"/>
      <c r="S30" s="219"/>
      <c r="T30" s="219"/>
      <c r="U30" s="219"/>
      <c r="V30" s="219"/>
      <c r="W30" s="219">
        <f t="shared" si="0"/>
        <v>0</v>
      </c>
      <c r="X30" s="75">
        <f t="shared" si="1"/>
        <v>0</v>
      </c>
      <c r="Y30" s="75"/>
      <c r="Z30" s="75"/>
      <c r="AA30" s="75"/>
      <c r="AB30" s="75"/>
      <c r="AC30" s="75"/>
      <c r="AD30" s="75"/>
    </row>
    <row r="31" spans="1:30" x14ac:dyDescent="0.25">
      <c r="A31" s="75"/>
      <c r="B31" s="75"/>
      <c r="C31" s="75">
        <f>'ТӨХ-1_Balans_hodlol oorchlolt'!C32</f>
        <v>0</v>
      </c>
      <c r="D31" s="75">
        <f>'ТӨХ-1_Balans_hodlol oorchlolt'!D32</f>
        <v>0</v>
      </c>
      <c r="E31" s="75">
        <f>'ТӨХ-1_Balans_hodlol oorchlolt'!E32</f>
        <v>0</v>
      </c>
      <c r="F31" s="75">
        <f>'ТӨХ-1_Balans_hodlol oorchlolt'!F32</f>
        <v>0</v>
      </c>
      <c r="G31" s="75"/>
      <c r="H31" s="75"/>
      <c r="I31" s="75"/>
      <c r="J31" s="75"/>
      <c r="K31" s="75"/>
      <c r="L31" s="75"/>
      <c r="M31" s="75"/>
      <c r="N31" s="75"/>
      <c r="O31" s="75"/>
      <c r="P31" s="232"/>
      <c r="Q31" s="219"/>
      <c r="R31" s="219"/>
      <c r="S31" s="219"/>
      <c r="T31" s="219"/>
      <c r="U31" s="219"/>
      <c r="V31" s="219"/>
      <c r="W31" s="219">
        <f t="shared" si="0"/>
        <v>0</v>
      </c>
      <c r="X31" s="75">
        <f t="shared" si="1"/>
        <v>0</v>
      </c>
      <c r="Y31" s="75"/>
      <c r="Z31" s="75"/>
      <c r="AA31" s="75"/>
      <c r="AB31" s="75"/>
      <c r="AC31" s="75"/>
      <c r="AD31" s="75"/>
    </row>
    <row r="32" spans="1:30" x14ac:dyDescent="0.25">
      <c r="A32" s="75"/>
      <c r="B32" s="75"/>
      <c r="C32" s="75">
        <f>'ТӨХ-1_Balans_hodlol oorchlolt'!C33</f>
        <v>0</v>
      </c>
      <c r="D32" s="75">
        <f>'ТӨХ-1_Balans_hodlol oorchlolt'!D33</f>
        <v>0</v>
      </c>
      <c r="E32" s="75">
        <f>'ТӨХ-1_Balans_hodlol oorchlolt'!E33</f>
        <v>0</v>
      </c>
      <c r="F32" s="75">
        <f>'ТӨХ-1_Balans_hodlol oorchlolt'!F33</f>
        <v>0</v>
      </c>
      <c r="G32" s="75"/>
      <c r="H32" s="75"/>
      <c r="I32" s="75"/>
      <c r="J32" s="75"/>
      <c r="K32" s="75"/>
      <c r="L32" s="75"/>
      <c r="M32" s="75"/>
      <c r="N32" s="75"/>
      <c r="O32" s="75"/>
      <c r="P32" s="232"/>
      <c r="Q32" s="219"/>
      <c r="R32" s="219"/>
      <c r="S32" s="219"/>
      <c r="T32" s="219"/>
      <c r="U32" s="219"/>
      <c r="V32" s="219"/>
      <c r="W32" s="219">
        <f t="shared" si="0"/>
        <v>0</v>
      </c>
      <c r="X32" s="75">
        <f t="shared" si="1"/>
        <v>0</v>
      </c>
      <c r="Y32" s="75"/>
      <c r="Z32" s="75"/>
      <c r="AA32" s="75"/>
      <c r="AB32" s="75"/>
      <c r="AC32" s="75"/>
      <c r="AD32" s="75"/>
    </row>
    <row r="33" spans="1:30" x14ac:dyDescent="0.25">
      <c r="A33" s="75"/>
      <c r="B33" s="75"/>
      <c r="C33" s="75">
        <f>'ТӨХ-1_Balans_hodlol oorchlolt'!C34</f>
        <v>0</v>
      </c>
      <c r="D33" s="75">
        <f>'ТӨХ-1_Balans_hodlol oorchlolt'!D34</f>
        <v>0</v>
      </c>
      <c r="E33" s="75">
        <f>'ТӨХ-1_Balans_hodlol oorchlolt'!E34</f>
        <v>0</v>
      </c>
      <c r="F33" s="75">
        <f>'ТӨХ-1_Balans_hodlol oorchlolt'!F34</f>
        <v>0</v>
      </c>
      <c r="G33" s="75"/>
      <c r="H33" s="75"/>
      <c r="I33" s="75"/>
      <c r="J33" s="75"/>
      <c r="K33" s="75"/>
      <c r="L33" s="75"/>
      <c r="M33" s="75"/>
      <c r="N33" s="75"/>
      <c r="O33" s="75"/>
      <c r="P33" s="232"/>
      <c r="Q33" s="219"/>
      <c r="R33" s="219"/>
      <c r="S33" s="219"/>
      <c r="T33" s="219"/>
      <c r="U33" s="219"/>
      <c r="V33" s="219"/>
      <c r="W33" s="219">
        <f t="shared" si="0"/>
        <v>0</v>
      </c>
      <c r="X33" s="75">
        <f t="shared" si="1"/>
        <v>0</v>
      </c>
      <c r="Y33" s="75"/>
      <c r="Z33" s="75"/>
      <c r="AA33" s="75"/>
      <c r="AB33" s="75"/>
      <c r="AC33" s="75"/>
      <c r="AD33" s="75"/>
    </row>
    <row r="36" spans="1:30" ht="20.25" x14ac:dyDescent="0.3">
      <c r="A36" s="344" t="s">
        <v>393</v>
      </c>
      <c r="H36" s="346" t="s">
        <v>400</v>
      </c>
    </row>
  </sheetData>
  <mergeCells count="18">
    <mergeCell ref="Q7:W7"/>
    <mergeCell ref="C7:C8"/>
    <mergeCell ref="D7:D8"/>
    <mergeCell ref="A2:C2"/>
    <mergeCell ref="D3:P3"/>
    <mergeCell ref="D4:P4"/>
    <mergeCell ref="AD7:AD8"/>
    <mergeCell ref="E7:F7"/>
    <mergeCell ref="A7:A8"/>
    <mergeCell ref="B7:B8"/>
    <mergeCell ref="J7:J8"/>
    <mergeCell ref="K7:K8"/>
    <mergeCell ref="P7:P8"/>
    <mergeCell ref="X7:X8"/>
    <mergeCell ref="Y7:Y8"/>
    <mergeCell ref="Z7:AC7"/>
    <mergeCell ref="G7:I7"/>
    <mergeCell ref="L7:O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tint="0.39997558519241921"/>
  </sheetPr>
  <dimension ref="A1:P44"/>
  <sheetViews>
    <sheetView workbookViewId="0">
      <pane xSplit="5" ySplit="7" topLeftCell="F8" activePane="bottomRight" state="frozen"/>
      <selection activeCell="W37" sqref="W37"/>
      <selection pane="topRight" activeCell="W37" sqref="W37"/>
      <selection pane="bottomLeft" activeCell="W37" sqref="W37"/>
      <selection pane="bottomRight" activeCell="G16" sqref="G16"/>
    </sheetView>
  </sheetViews>
  <sheetFormatPr defaultRowHeight="15" x14ac:dyDescent="0.25"/>
  <cols>
    <col min="1" max="2" width="2.85546875" bestFit="1" customWidth="1"/>
    <col min="3" max="3" width="12.5703125" customWidth="1"/>
    <col min="4" max="4" width="8.28515625" customWidth="1"/>
    <col min="5" max="5" width="11" customWidth="1"/>
    <col min="6" max="6" width="11.85546875" customWidth="1"/>
    <col min="7" max="7" width="24.28515625" customWidth="1"/>
    <col min="8" max="8" width="13.28515625" customWidth="1"/>
    <col min="9" max="9" width="9.140625" customWidth="1"/>
    <col min="10" max="10" width="14.85546875" customWidth="1"/>
    <col min="11" max="11" width="8.85546875" customWidth="1"/>
    <col min="12" max="12" width="7.28515625" customWidth="1"/>
    <col min="13" max="13" width="9.42578125" customWidth="1"/>
    <col min="14" max="14" width="7.85546875" customWidth="1"/>
    <col min="15" max="15" width="14.28515625" customWidth="1"/>
    <col min="16" max="16" width="14.42578125" customWidth="1"/>
  </cols>
  <sheetData>
    <row r="1" spans="1:16" x14ac:dyDescent="0.25">
      <c r="A1" s="25" t="s">
        <v>296</v>
      </c>
      <c r="B1" s="25"/>
      <c r="C1" s="25"/>
      <c r="D1" s="25"/>
      <c r="E1" s="25"/>
      <c r="F1" s="25"/>
      <c r="G1" s="26"/>
      <c r="H1" s="27"/>
      <c r="I1" s="27"/>
      <c r="J1" s="28"/>
      <c r="K1" s="28"/>
      <c r="L1" s="27"/>
      <c r="M1" s="29"/>
      <c r="N1" s="30"/>
      <c r="O1" s="31"/>
      <c r="P1" s="29"/>
    </row>
    <row r="2" spans="1:16" x14ac:dyDescent="0.25">
      <c r="A2" s="365" t="s">
        <v>104</v>
      </c>
      <c r="B2" s="365"/>
      <c r="C2" s="365"/>
      <c r="D2" s="25"/>
      <c r="E2" s="25"/>
      <c r="F2" s="25"/>
      <c r="G2" s="26"/>
      <c r="H2" s="27"/>
      <c r="I2" s="27"/>
      <c r="J2" s="28"/>
      <c r="K2" s="28"/>
      <c r="L2" s="27"/>
      <c r="M2" s="30"/>
      <c r="N2" s="28"/>
      <c r="O2" s="31"/>
      <c r="P2" s="28"/>
    </row>
    <row r="3" spans="1:16" ht="15.75" customHeight="1" x14ac:dyDescent="0.3">
      <c r="A3" s="11"/>
      <c r="B3" s="12"/>
      <c r="C3" s="12"/>
      <c r="D3" s="395" t="s">
        <v>105</v>
      </c>
      <c r="E3" s="395"/>
      <c r="F3" s="395"/>
      <c r="G3" s="395"/>
      <c r="H3" s="395"/>
      <c r="I3" s="395"/>
      <c r="J3" s="395"/>
      <c r="K3" s="395"/>
      <c r="L3" s="395"/>
      <c r="M3" s="395"/>
      <c r="N3" s="395"/>
      <c r="O3" s="395"/>
      <c r="P3" s="395"/>
    </row>
    <row r="4" spans="1:16" ht="14.25" customHeight="1" x14ac:dyDescent="0.25">
      <c r="A4" s="6"/>
      <c r="B4" s="2"/>
      <c r="C4" s="2"/>
      <c r="D4" s="395" t="s">
        <v>411</v>
      </c>
      <c r="E4" s="395"/>
      <c r="F4" s="395"/>
      <c r="G4" s="395"/>
      <c r="H4" s="395"/>
      <c r="I4" s="395"/>
      <c r="J4" s="395"/>
      <c r="K4" s="395"/>
      <c r="L4" s="395"/>
      <c r="M4" s="395"/>
      <c r="N4" s="395"/>
      <c r="O4" s="395"/>
      <c r="P4" s="395"/>
    </row>
    <row r="5" spans="1:16" ht="6.75" customHeight="1" x14ac:dyDescent="0.25">
      <c r="A5" s="6"/>
      <c r="B5" s="6"/>
      <c r="C5" s="2"/>
      <c r="D5" s="2"/>
      <c r="E5" s="2"/>
      <c r="F5" s="2"/>
      <c r="G5" s="3"/>
      <c r="H5" s="4"/>
      <c r="I5" s="4"/>
      <c r="J5" s="5"/>
      <c r="K5" s="5"/>
      <c r="L5" s="4"/>
      <c r="M5" s="7"/>
      <c r="N5" s="5"/>
      <c r="O5" s="8"/>
      <c r="P5" s="5"/>
    </row>
    <row r="6" spans="1:16" ht="15.75" x14ac:dyDescent="0.25">
      <c r="A6" s="2" t="s">
        <v>405</v>
      </c>
      <c r="B6" s="5"/>
      <c r="C6" s="2"/>
      <c r="D6" s="2"/>
      <c r="E6" s="2"/>
      <c r="F6" s="2"/>
      <c r="G6" s="3"/>
      <c r="H6" s="4"/>
      <c r="I6" s="4"/>
      <c r="J6" s="5"/>
      <c r="K6" s="5"/>
      <c r="L6" s="4"/>
      <c r="M6" s="6"/>
      <c r="O6" s="34" t="s">
        <v>23</v>
      </c>
      <c r="P6" s="5"/>
    </row>
    <row r="7" spans="1:16" s="35" customFormat="1" ht="81" customHeight="1" x14ac:dyDescent="0.25">
      <c r="A7" s="213" t="s">
        <v>9</v>
      </c>
      <c r="B7" s="213" t="s">
        <v>9</v>
      </c>
      <c r="C7" s="235" t="s">
        <v>24</v>
      </c>
      <c r="D7" s="235" t="s">
        <v>25</v>
      </c>
      <c r="E7" s="235" t="s">
        <v>102</v>
      </c>
      <c r="F7" s="236" t="s">
        <v>13</v>
      </c>
      <c r="G7" s="237" t="s">
        <v>93</v>
      </c>
      <c r="H7" s="107" t="s">
        <v>35</v>
      </c>
      <c r="I7" s="107" t="s">
        <v>94</v>
      </c>
      <c r="J7" s="107" t="s">
        <v>101</v>
      </c>
      <c r="K7" s="108" t="s">
        <v>95</v>
      </c>
      <c r="L7" s="108" t="s">
        <v>96</v>
      </c>
      <c r="M7" s="237" t="s">
        <v>97</v>
      </c>
      <c r="N7" s="237" t="s">
        <v>98</v>
      </c>
      <c r="O7" s="237" t="s">
        <v>99</v>
      </c>
      <c r="P7" s="237" t="s">
        <v>100</v>
      </c>
    </row>
    <row r="8" spans="1:16" s="35" customFormat="1" x14ac:dyDescent="0.25">
      <c r="A8" s="234" t="s">
        <v>89</v>
      </c>
      <c r="B8" s="234">
        <v>1</v>
      </c>
      <c r="C8" s="234">
        <v>4</v>
      </c>
      <c r="D8" s="234">
        <v>5</v>
      </c>
      <c r="E8" s="234">
        <v>6</v>
      </c>
      <c r="F8" s="234">
        <v>7</v>
      </c>
      <c r="G8" s="234">
        <v>8</v>
      </c>
      <c r="H8" s="234">
        <v>9</v>
      </c>
      <c r="I8" s="234">
        <v>10</v>
      </c>
      <c r="J8" s="234">
        <v>11</v>
      </c>
      <c r="K8" s="234">
        <v>12</v>
      </c>
      <c r="L8" s="234">
        <v>13</v>
      </c>
      <c r="M8" s="234">
        <v>14</v>
      </c>
      <c r="N8" s="234">
        <v>15</v>
      </c>
      <c r="O8" s="234">
        <v>16</v>
      </c>
      <c r="P8" s="234">
        <v>17</v>
      </c>
    </row>
    <row r="9" spans="1:16" x14ac:dyDescent="0.25">
      <c r="A9" s="1"/>
      <c r="B9" s="1"/>
      <c r="C9" s="1" t="str">
        <f>'ТӨХ-1_Balans_hodlol oorchlolt'!C11</f>
        <v>Архангай</v>
      </c>
      <c r="D9" s="1" t="str">
        <f>'ТӨХ-1_Balans_hodlol oorchlolt'!D11</f>
        <v>Цэцэрлэг</v>
      </c>
      <c r="E9" s="1" t="str">
        <f>'ТӨХ-1_Balans_hodlol oorchlolt'!E11</f>
        <v>Сургууль</v>
      </c>
      <c r="F9" s="1">
        <f>'ТӨХ-1_Balans_hodlol oorchlolt'!F11</f>
        <v>123456</v>
      </c>
      <c r="G9" s="1"/>
      <c r="H9" s="1"/>
      <c r="I9" s="1"/>
      <c r="J9" s="1"/>
      <c r="K9" s="1"/>
      <c r="L9" s="1"/>
      <c r="M9" s="1"/>
      <c r="N9" s="1"/>
      <c r="O9" s="1"/>
      <c r="P9" s="1"/>
    </row>
    <row r="10" spans="1:16" x14ac:dyDescent="0.25">
      <c r="A10" s="1"/>
      <c r="B10" s="1"/>
      <c r="C10" s="1">
        <f>'ТӨХ-1_Balans_hodlol oorchlolt'!C12</f>
        <v>0</v>
      </c>
      <c r="D10" s="1">
        <f>'ТӨХ-1_Balans_hodlol oorchlolt'!D12</f>
        <v>0</v>
      </c>
      <c r="E10" s="1">
        <f>'ТӨХ-1_Balans_hodlol oorchlolt'!E12</f>
        <v>0</v>
      </c>
      <c r="F10" s="1">
        <f>'ТӨХ-1_Balans_hodlol oorchlolt'!F12</f>
        <v>0</v>
      </c>
      <c r="G10" s="1"/>
      <c r="H10" s="1"/>
      <c r="I10" s="1"/>
      <c r="J10" s="1"/>
      <c r="K10" s="1"/>
      <c r="L10" s="1"/>
      <c r="M10" s="1"/>
      <c r="N10" s="1"/>
      <c r="O10" s="1"/>
      <c r="P10" s="1"/>
    </row>
    <row r="11" spans="1:16" x14ac:dyDescent="0.25">
      <c r="A11" s="1"/>
      <c r="B11" s="1"/>
      <c r="C11" s="1">
        <f>'ТӨХ-1_Balans_hodlol oorchlolt'!C13</f>
        <v>0</v>
      </c>
      <c r="D11" s="1">
        <f>'ТӨХ-1_Balans_hodlol oorchlolt'!D13</f>
        <v>0</v>
      </c>
      <c r="E11" s="1">
        <f>'ТӨХ-1_Balans_hodlol oorchlolt'!E13</f>
        <v>0</v>
      </c>
      <c r="F11" s="1">
        <f>'ТӨХ-1_Balans_hodlol oorchlolt'!F13</f>
        <v>0</v>
      </c>
      <c r="G11" s="1"/>
      <c r="H11" s="1"/>
      <c r="I11" s="1"/>
      <c r="J11" s="1"/>
      <c r="K11" s="1"/>
      <c r="L11" s="1"/>
      <c r="M11" s="1"/>
      <c r="N11" s="1"/>
      <c r="O11" s="1"/>
      <c r="P11" s="1"/>
    </row>
    <row r="12" spans="1:16" x14ac:dyDescent="0.25">
      <c r="A12" s="1"/>
      <c r="B12" s="1"/>
      <c r="C12" s="1">
        <f>'ТӨХ-1_Balans_hodlol oorchlolt'!C14</f>
        <v>0</v>
      </c>
      <c r="D12" s="1">
        <f>'ТӨХ-1_Balans_hodlol oorchlolt'!D14</f>
        <v>0</v>
      </c>
      <c r="E12" s="1">
        <f>'ТӨХ-1_Balans_hodlol oorchlolt'!E14</f>
        <v>0</v>
      </c>
      <c r="F12" s="1">
        <f>'ТӨХ-1_Balans_hodlol oorchlolt'!F14</f>
        <v>0</v>
      </c>
      <c r="G12" s="1"/>
      <c r="H12" s="1"/>
      <c r="I12" s="1"/>
      <c r="J12" s="1"/>
      <c r="K12" s="1"/>
      <c r="L12" s="1"/>
      <c r="M12" s="1"/>
      <c r="N12" s="1"/>
      <c r="O12" s="1"/>
      <c r="P12" s="1"/>
    </row>
    <row r="13" spans="1:16" x14ac:dyDescent="0.25">
      <c r="A13" s="1"/>
      <c r="B13" s="1"/>
      <c r="C13" s="1">
        <f>'ТӨХ-1_Balans_hodlol oorchlolt'!C15</f>
        <v>0</v>
      </c>
      <c r="D13" s="1">
        <f>'ТӨХ-1_Balans_hodlol oorchlolt'!D15</f>
        <v>0</v>
      </c>
      <c r="E13" s="1">
        <f>'ТӨХ-1_Balans_hodlol oorchlolt'!E15</f>
        <v>0</v>
      </c>
      <c r="F13" s="1">
        <f>'ТӨХ-1_Balans_hodlol oorchlolt'!F15</f>
        <v>0</v>
      </c>
      <c r="G13" s="1"/>
      <c r="H13" s="1"/>
      <c r="I13" s="1"/>
      <c r="J13" s="1"/>
      <c r="K13" s="1"/>
      <c r="L13" s="1"/>
      <c r="M13" s="1"/>
      <c r="N13" s="1"/>
      <c r="O13" s="1"/>
      <c r="P13" s="1"/>
    </row>
    <row r="14" spans="1:16" x14ac:dyDescent="0.25">
      <c r="A14" s="1"/>
      <c r="B14" s="1"/>
      <c r="C14" s="1">
        <f>'ТӨХ-1_Balans_hodlol oorchlolt'!C16</f>
        <v>0</v>
      </c>
      <c r="D14" s="1">
        <f>'ТӨХ-1_Balans_hodlol oorchlolt'!D16</f>
        <v>0</v>
      </c>
      <c r="E14" s="1">
        <f>'ТӨХ-1_Balans_hodlol oorchlolt'!E16</f>
        <v>0</v>
      </c>
      <c r="F14" s="1">
        <f>'ТӨХ-1_Balans_hodlol oorchlolt'!F16</f>
        <v>0</v>
      </c>
      <c r="G14" s="1"/>
      <c r="H14" s="1"/>
      <c r="I14" s="1"/>
      <c r="J14" s="1"/>
      <c r="K14" s="1"/>
      <c r="L14" s="1"/>
      <c r="M14" s="1"/>
      <c r="N14" s="1"/>
      <c r="O14" s="1"/>
      <c r="P14" s="1"/>
    </row>
    <row r="15" spans="1:16" x14ac:dyDescent="0.25">
      <c r="A15" s="1"/>
      <c r="B15" s="1"/>
      <c r="C15" s="1">
        <f>'ТӨХ-1_Balans_hodlol oorchlolt'!C17</f>
        <v>0</v>
      </c>
      <c r="D15" s="1">
        <f>'ТӨХ-1_Balans_hodlol oorchlolt'!D17</f>
        <v>0</v>
      </c>
      <c r="E15" s="1">
        <f>'ТӨХ-1_Balans_hodlol oorchlolt'!E17</f>
        <v>0</v>
      </c>
      <c r="F15" s="1">
        <f>'ТӨХ-1_Balans_hodlol oorchlolt'!F17</f>
        <v>0</v>
      </c>
      <c r="G15" s="1"/>
      <c r="H15" s="1"/>
      <c r="I15" s="1"/>
      <c r="J15" s="1"/>
      <c r="K15" s="1"/>
      <c r="L15" s="1"/>
      <c r="M15" s="1"/>
      <c r="N15" s="1"/>
      <c r="O15" s="1"/>
      <c r="P15" s="1"/>
    </row>
    <row r="16" spans="1:16" x14ac:dyDescent="0.25">
      <c r="A16" s="1"/>
      <c r="B16" s="1"/>
      <c r="C16" s="1">
        <f>'ТӨХ-1_Balans_hodlol oorchlolt'!C18</f>
        <v>0</v>
      </c>
      <c r="D16" s="1">
        <f>'ТӨХ-1_Balans_hodlol oorchlolt'!D18</f>
        <v>0</v>
      </c>
      <c r="E16" s="1">
        <f>'ТӨХ-1_Balans_hodlol oorchlolt'!E18</f>
        <v>0</v>
      </c>
      <c r="F16" s="1">
        <f>'ТӨХ-1_Balans_hodlol oorchlolt'!F18</f>
        <v>0</v>
      </c>
      <c r="G16" s="1"/>
      <c r="H16" s="1"/>
      <c r="I16" s="1"/>
      <c r="J16" s="1"/>
      <c r="K16" s="1"/>
      <c r="L16" s="1"/>
      <c r="M16" s="1"/>
      <c r="N16" s="1"/>
      <c r="O16" s="1"/>
      <c r="P16" s="1"/>
    </row>
    <row r="17" spans="1:16" x14ac:dyDescent="0.25">
      <c r="A17" s="1"/>
      <c r="B17" s="1"/>
      <c r="C17" s="1">
        <f>'ТӨХ-1_Balans_hodlol oorchlolt'!C19</f>
        <v>0</v>
      </c>
      <c r="D17" s="1">
        <f>'ТӨХ-1_Balans_hodlol oorchlolt'!D19</f>
        <v>0</v>
      </c>
      <c r="E17" s="1">
        <f>'ТӨХ-1_Balans_hodlol oorchlolt'!E19</f>
        <v>0</v>
      </c>
      <c r="F17" s="1">
        <f>'ТӨХ-1_Balans_hodlol oorchlolt'!F19</f>
        <v>0</v>
      </c>
      <c r="G17" s="1"/>
      <c r="H17" s="1"/>
      <c r="I17" s="1"/>
      <c r="J17" s="1"/>
      <c r="K17" s="1"/>
      <c r="L17" s="1"/>
      <c r="M17" s="1"/>
      <c r="N17" s="1"/>
      <c r="O17" s="1"/>
      <c r="P17" s="1"/>
    </row>
    <row r="18" spans="1:16" x14ac:dyDescent="0.25">
      <c r="A18" s="1"/>
      <c r="B18" s="1"/>
      <c r="C18" s="1">
        <f>'ТӨХ-1_Balans_hodlol oorchlolt'!C20</f>
        <v>0</v>
      </c>
      <c r="D18" s="1">
        <f>'ТӨХ-1_Balans_hodlol oorchlolt'!D20</f>
        <v>0</v>
      </c>
      <c r="E18" s="1">
        <f>'ТӨХ-1_Balans_hodlol oorchlolt'!E20</f>
        <v>0</v>
      </c>
      <c r="F18" s="1">
        <f>'ТӨХ-1_Balans_hodlol oorchlolt'!F20</f>
        <v>0</v>
      </c>
      <c r="G18" s="1"/>
      <c r="H18" s="1"/>
      <c r="I18" s="1"/>
      <c r="J18" s="1"/>
      <c r="K18" s="1"/>
      <c r="L18" s="1"/>
      <c r="M18" s="1"/>
      <c r="N18" s="1"/>
      <c r="O18" s="1"/>
      <c r="P18" s="1"/>
    </row>
    <row r="19" spans="1:16" x14ac:dyDescent="0.25">
      <c r="A19" s="1"/>
      <c r="B19" s="1"/>
      <c r="C19" s="1">
        <f>'ТӨХ-1_Balans_hodlol oorchlolt'!C21</f>
        <v>0</v>
      </c>
      <c r="D19" s="1">
        <f>'ТӨХ-1_Balans_hodlol oorchlolt'!D21</f>
        <v>0</v>
      </c>
      <c r="E19" s="1">
        <f>'ТӨХ-1_Balans_hodlol oorchlolt'!E21</f>
        <v>0</v>
      </c>
      <c r="F19" s="1">
        <f>'ТӨХ-1_Balans_hodlol oorchlolt'!F21</f>
        <v>0</v>
      </c>
      <c r="G19" s="1"/>
      <c r="H19" s="1"/>
      <c r="I19" s="1"/>
      <c r="J19" s="1"/>
      <c r="K19" s="1"/>
      <c r="L19" s="1"/>
      <c r="M19" s="1"/>
      <c r="N19" s="1"/>
      <c r="O19" s="1"/>
      <c r="P19" s="1"/>
    </row>
    <row r="20" spans="1:16" x14ac:dyDescent="0.25">
      <c r="A20" s="1"/>
      <c r="B20" s="1"/>
      <c r="C20" s="1">
        <f>'ТӨХ-1_Balans_hodlol oorchlolt'!C22</f>
        <v>0</v>
      </c>
      <c r="D20" s="1">
        <f>'ТӨХ-1_Balans_hodlol oorchlolt'!D22</f>
        <v>0</v>
      </c>
      <c r="E20" s="1">
        <f>'ТӨХ-1_Balans_hodlol oorchlolt'!E22</f>
        <v>0</v>
      </c>
      <c r="F20" s="1">
        <f>'ТӨХ-1_Balans_hodlol oorchlolt'!F22</f>
        <v>0</v>
      </c>
      <c r="G20" s="1"/>
      <c r="H20" s="1"/>
      <c r="I20" s="1"/>
      <c r="J20" s="1"/>
      <c r="K20" s="1"/>
      <c r="L20" s="1"/>
      <c r="M20" s="1"/>
      <c r="N20" s="1"/>
      <c r="O20" s="1"/>
      <c r="P20" s="1"/>
    </row>
    <row r="21" spans="1:16" x14ac:dyDescent="0.25">
      <c r="A21" s="1"/>
      <c r="B21" s="1"/>
      <c r="C21" s="1">
        <f>'ТӨХ-1_Balans_hodlol oorchlolt'!C23</f>
        <v>0</v>
      </c>
      <c r="D21" s="1">
        <f>'ТӨХ-1_Balans_hodlol oorchlolt'!D23</f>
        <v>0</v>
      </c>
      <c r="E21" s="1">
        <f>'ТӨХ-1_Balans_hodlol oorchlolt'!E23</f>
        <v>0</v>
      </c>
      <c r="F21" s="1">
        <f>'ТӨХ-1_Balans_hodlol oorchlolt'!F23</f>
        <v>0</v>
      </c>
      <c r="G21" s="1"/>
      <c r="H21" s="1"/>
      <c r="I21" s="1"/>
      <c r="J21" s="1"/>
      <c r="K21" s="1"/>
      <c r="L21" s="1"/>
      <c r="M21" s="1"/>
      <c r="N21" s="1"/>
      <c r="O21" s="1"/>
      <c r="P21" s="1"/>
    </row>
    <row r="22" spans="1:16" x14ac:dyDescent="0.25">
      <c r="A22" s="1"/>
      <c r="B22" s="1"/>
      <c r="C22" s="1">
        <f>'ТӨХ-1_Balans_hodlol oorchlolt'!C24</f>
        <v>0</v>
      </c>
      <c r="D22" s="1">
        <f>'ТӨХ-1_Balans_hodlol oorchlolt'!D24</f>
        <v>0</v>
      </c>
      <c r="E22" s="1">
        <f>'ТӨХ-1_Balans_hodlol oorchlolt'!E24</f>
        <v>0</v>
      </c>
      <c r="F22" s="1">
        <f>'ТӨХ-1_Balans_hodlol oorchlolt'!F24</f>
        <v>0</v>
      </c>
      <c r="G22" s="1"/>
      <c r="H22" s="1"/>
      <c r="I22" s="1"/>
      <c r="J22" s="1"/>
      <c r="K22" s="1"/>
      <c r="L22" s="1"/>
      <c r="M22" s="1"/>
      <c r="N22" s="1"/>
      <c r="O22" s="1"/>
      <c r="P22" s="1"/>
    </row>
    <row r="23" spans="1:16" x14ac:dyDescent="0.25">
      <c r="A23" s="1"/>
      <c r="B23" s="1"/>
      <c r="C23" s="1">
        <f>'ТӨХ-1_Balans_hodlol oorchlolt'!C25</f>
        <v>0</v>
      </c>
      <c r="D23" s="1">
        <f>'ТӨХ-1_Balans_hodlol oorchlolt'!D25</f>
        <v>0</v>
      </c>
      <c r="E23" s="1">
        <f>'ТӨХ-1_Balans_hodlol oorchlolt'!E25</f>
        <v>0</v>
      </c>
      <c r="F23" s="1">
        <f>'ТӨХ-1_Balans_hodlol oorchlolt'!F25</f>
        <v>0</v>
      </c>
      <c r="G23" s="1"/>
      <c r="H23" s="1"/>
      <c r="I23" s="1"/>
      <c r="J23" s="1"/>
      <c r="K23" s="1"/>
      <c r="L23" s="1"/>
      <c r="M23" s="1"/>
      <c r="N23" s="1"/>
      <c r="O23" s="1"/>
      <c r="P23" s="1"/>
    </row>
    <row r="24" spans="1:16" x14ac:dyDescent="0.25">
      <c r="A24" s="1"/>
      <c r="B24" s="1"/>
      <c r="C24" s="1">
        <f>'ТӨХ-1_Balans_hodlol oorchlolt'!C26</f>
        <v>0</v>
      </c>
      <c r="D24" s="1">
        <f>'ТӨХ-1_Balans_hodlol oorchlolt'!D26</f>
        <v>0</v>
      </c>
      <c r="E24" s="1">
        <f>'ТӨХ-1_Balans_hodlol oorchlolt'!E26</f>
        <v>0</v>
      </c>
      <c r="F24" s="1">
        <f>'ТӨХ-1_Balans_hodlol oorchlolt'!F26</f>
        <v>0</v>
      </c>
      <c r="G24" s="1"/>
      <c r="H24" s="1"/>
      <c r="I24" s="1"/>
      <c r="J24" s="1"/>
      <c r="K24" s="1"/>
      <c r="L24" s="1"/>
      <c r="M24" s="1"/>
      <c r="N24" s="1"/>
      <c r="O24" s="1"/>
      <c r="P24" s="1"/>
    </row>
    <row r="25" spans="1:16" x14ac:dyDescent="0.25">
      <c r="A25" s="1"/>
      <c r="B25" s="1"/>
      <c r="C25" s="1">
        <f>'ТӨХ-1_Balans_hodlol oorchlolt'!C27</f>
        <v>0</v>
      </c>
      <c r="D25" s="1">
        <f>'ТӨХ-1_Balans_hodlol oorchlolt'!D27</f>
        <v>0</v>
      </c>
      <c r="E25" s="1">
        <f>'ТӨХ-1_Balans_hodlol oorchlolt'!E27</f>
        <v>0</v>
      </c>
      <c r="F25" s="1">
        <f>'ТӨХ-1_Balans_hodlol oorchlolt'!F27</f>
        <v>0</v>
      </c>
      <c r="G25" s="1"/>
      <c r="H25" s="1"/>
      <c r="I25" s="1"/>
      <c r="J25" s="1"/>
      <c r="K25" s="1"/>
      <c r="L25" s="1"/>
      <c r="M25" s="1"/>
      <c r="N25" s="1"/>
      <c r="O25" s="1"/>
      <c r="P25" s="1"/>
    </row>
    <row r="26" spans="1:16" x14ac:dyDescent="0.25">
      <c r="A26" s="1"/>
      <c r="B26" s="1"/>
      <c r="C26" s="1">
        <f>'ТӨХ-1_Balans_hodlol oorchlolt'!C28</f>
        <v>0</v>
      </c>
      <c r="D26" s="1">
        <f>'ТӨХ-1_Balans_hodlol oorchlolt'!D28</f>
        <v>0</v>
      </c>
      <c r="E26" s="1">
        <f>'ТӨХ-1_Balans_hodlol oorchlolt'!E28</f>
        <v>0</v>
      </c>
      <c r="F26" s="1">
        <f>'ТӨХ-1_Balans_hodlol oorchlolt'!F28</f>
        <v>0</v>
      </c>
      <c r="G26" s="1"/>
      <c r="H26" s="1"/>
      <c r="I26" s="1"/>
      <c r="J26" s="1"/>
      <c r="K26" s="1"/>
      <c r="L26" s="1"/>
      <c r="M26" s="1"/>
      <c r="N26" s="1"/>
      <c r="O26" s="1"/>
      <c r="P26" s="1"/>
    </row>
    <row r="27" spans="1:16" x14ac:dyDescent="0.25">
      <c r="A27" s="1"/>
      <c r="B27" s="1"/>
      <c r="C27" s="1">
        <f>'ТӨХ-1_Balans_hodlol oorchlolt'!C29</f>
        <v>0</v>
      </c>
      <c r="D27" s="1">
        <f>'ТӨХ-1_Balans_hodlol oorchlolt'!D29</f>
        <v>0</v>
      </c>
      <c r="E27" s="1">
        <f>'ТӨХ-1_Balans_hodlol oorchlolt'!E29</f>
        <v>0</v>
      </c>
      <c r="F27" s="1">
        <f>'ТӨХ-1_Balans_hodlol oorchlolt'!F29</f>
        <v>0</v>
      </c>
      <c r="G27" s="1"/>
      <c r="H27" s="1"/>
      <c r="I27" s="1"/>
      <c r="J27" s="1"/>
      <c r="K27" s="1"/>
      <c r="L27" s="1"/>
      <c r="M27" s="1"/>
      <c r="N27" s="1"/>
      <c r="O27" s="1"/>
      <c r="P27" s="1"/>
    </row>
    <row r="28" spans="1:16" x14ac:dyDescent="0.25">
      <c r="A28" s="1"/>
      <c r="B28" s="1"/>
      <c r="C28" s="1">
        <f>'ТӨХ-1_Balans_hodlol oorchlolt'!C30</f>
        <v>0</v>
      </c>
      <c r="D28" s="1">
        <f>'ТӨХ-1_Balans_hodlol oorchlolt'!D30</f>
        <v>0</v>
      </c>
      <c r="E28" s="1">
        <f>'ТӨХ-1_Balans_hodlol oorchlolt'!E30</f>
        <v>0</v>
      </c>
      <c r="F28" s="1">
        <f>'ТӨХ-1_Balans_hodlol oorchlolt'!F30</f>
        <v>0</v>
      </c>
      <c r="G28" s="1"/>
      <c r="H28" s="1"/>
      <c r="I28" s="1"/>
      <c r="J28" s="1"/>
      <c r="K28" s="1"/>
      <c r="L28" s="1"/>
      <c r="M28" s="1"/>
      <c r="N28" s="1"/>
      <c r="O28" s="1"/>
      <c r="P28" s="1"/>
    </row>
    <row r="29" spans="1:16" x14ac:dyDescent="0.25">
      <c r="A29" s="1"/>
      <c r="B29" s="1"/>
      <c r="C29" s="1">
        <f>'ТӨХ-1_Balans_hodlol oorchlolt'!C31</f>
        <v>0</v>
      </c>
      <c r="D29" s="1">
        <f>'ТӨХ-1_Balans_hodlol oorchlolt'!D31</f>
        <v>0</v>
      </c>
      <c r="E29" s="1">
        <f>'ТӨХ-1_Balans_hodlol oorchlolt'!E31</f>
        <v>0</v>
      </c>
      <c r="F29" s="1">
        <f>'ТӨХ-1_Balans_hodlol oorchlolt'!F31</f>
        <v>0</v>
      </c>
      <c r="G29" s="1"/>
      <c r="H29" s="1"/>
      <c r="I29" s="1"/>
      <c r="J29" s="1"/>
      <c r="K29" s="1"/>
      <c r="L29" s="1"/>
      <c r="M29" s="1"/>
      <c r="N29" s="1"/>
      <c r="O29" s="1"/>
      <c r="P29" s="1"/>
    </row>
    <row r="30" spans="1:16" x14ac:dyDescent="0.25">
      <c r="A30" s="1"/>
      <c r="B30" s="1"/>
      <c r="C30" s="1">
        <f>'ТӨХ-1_Balans_hodlol oorchlolt'!C32</f>
        <v>0</v>
      </c>
      <c r="D30" s="1">
        <f>'ТӨХ-1_Balans_hodlol oorchlolt'!D32</f>
        <v>0</v>
      </c>
      <c r="E30" s="1">
        <f>'ТӨХ-1_Balans_hodlol oorchlolt'!E32</f>
        <v>0</v>
      </c>
      <c r="F30" s="1">
        <f>'ТӨХ-1_Balans_hodlol oorchlolt'!F32</f>
        <v>0</v>
      </c>
      <c r="G30" s="1"/>
      <c r="H30" s="1"/>
      <c r="I30" s="1"/>
      <c r="J30" s="1"/>
      <c r="K30" s="1"/>
      <c r="L30" s="1"/>
      <c r="M30" s="1"/>
      <c r="N30" s="1"/>
      <c r="O30" s="1"/>
      <c r="P30" s="1"/>
    </row>
    <row r="31" spans="1:16" x14ac:dyDescent="0.25">
      <c r="A31" s="1"/>
      <c r="B31" s="1"/>
      <c r="C31" s="1">
        <f>'ТӨХ-1_Balans_hodlol oorchlolt'!C33</f>
        <v>0</v>
      </c>
      <c r="D31" s="1">
        <f>'ТӨХ-1_Balans_hodlol oorchlolt'!D33</f>
        <v>0</v>
      </c>
      <c r="E31" s="1">
        <f>'ТӨХ-1_Balans_hodlol oorchlolt'!E33</f>
        <v>0</v>
      </c>
      <c r="F31" s="1">
        <f>'ТӨХ-1_Balans_hodlol oorchlolt'!F33</f>
        <v>0</v>
      </c>
      <c r="G31" s="1"/>
      <c r="H31" s="1"/>
      <c r="I31" s="1"/>
      <c r="J31" s="1"/>
      <c r="K31" s="1"/>
      <c r="L31" s="1"/>
      <c r="M31" s="1"/>
      <c r="N31" s="1"/>
      <c r="O31" s="1"/>
      <c r="P31" s="1"/>
    </row>
    <row r="32" spans="1:16" x14ac:dyDescent="0.25">
      <c r="A32" s="1"/>
      <c r="B32" s="1"/>
      <c r="C32" s="1">
        <f>'ТӨХ-1_Balans_hodlol oorchlolt'!C34</f>
        <v>0</v>
      </c>
      <c r="D32" s="1">
        <f>'ТӨХ-1_Balans_hodlol oorchlolt'!D34</f>
        <v>0</v>
      </c>
      <c r="E32" s="1">
        <f>'ТӨХ-1_Balans_hodlol oorchlolt'!E34</f>
        <v>0</v>
      </c>
      <c r="F32" s="1">
        <f>'ТӨХ-1_Balans_hodlol oorchlolt'!F34</f>
        <v>0</v>
      </c>
      <c r="G32" s="1"/>
      <c r="H32" s="1"/>
      <c r="I32" s="1"/>
      <c r="J32" s="1"/>
      <c r="K32" s="1"/>
      <c r="L32" s="1"/>
      <c r="M32" s="1"/>
      <c r="N32" s="1"/>
      <c r="O32" s="1"/>
      <c r="P32" s="1"/>
    </row>
    <row r="33" spans="1:16" x14ac:dyDescent="0.25">
      <c r="A33" s="1"/>
      <c r="B33" s="1"/>
      <c r="C33" s="1">
        <f>'ТӨХ-1_Balans_hodlol oorchlolt'!C35</f>
        <v>0</v>
      </c>
      <c r="D33" s="1">
        <f>'ТӨХ-1_Balans_hodlol oorchlolt'!D35</f>
        <v>0</v>
      </c>
      <c r="E33" s="1">
        <f>'ТӨХ-1_Balans_hodlol oorchlolt'!E35</f>
        <v>0</v>
      </c>
      <c r="F33" s="1">
        <f>'ТӨХ-1_Balans_hodlol oorchlolt'!F35</f>
        <v>0</v>
      </c>
      <c r="G33" s="1"/>
      <c r="H33" s="1"/>
      <c r="I33" s="1"/>
      <c r="J33" s="1"/>
      <c r="K33" s="1"/>
      <c r="L33" s="1"/>
      <c r="M33" s="1"/>
      <c r="N33" s="1"/>
      <c r="O33" s="1"/>
      <c r="P33" s="1"/>
    </row>
    <row r="34" spans="1:16" x14ac:dyDescent="0.25">
      <c r="A34" s="1"/>
      <c r="B34" s="1"/>
      <c r="C34" s="1">
        <f>'ТӨХ-1_Balans_hodlol oorchlolt'!C36</f>
        <v>0</v>
      </c>
      <c r="D34" s="1">
        <f>'ТӨХ-1_Balans_hodlol oorchlolt'!D36</f>
        <v>0</v>
      </c>
      <c r="E34" s="1">
        <f>'ТӨХ-1_Balans_hodlol oorchlolt'!E36</f>
        <v>0</v>
      </c>
      <c r="F34" s="1">
        <f>'ТӨХ-1_Balans_hodlol oorchlolt'!F36</f>
        <v>0</v>
      </c>
      <c r="G34" s="1"/>
      <c r="H34" s="1"/>
      <c r="I34" s="1"/>
      <c r="J34" s="1"/>
      <c r="K34" s="1"/>
      <c r="L34" s="1"/>
      <c r="M34" s="1"/>
      <c r="N34" s="1"/>
      <c r="O34" s="1"/>
      <c r="P34" s="1"/>
    </row>
    <row r="35" spans="1:16" x14ac:dyDescent="0.25">
      <c r="A35" s="1"/>
      <c r="B35" s="1"/>
      <c r="C35" s="1">
        <f>'ТӨХ-1_Balans_hodlol oorchlolt'!C37</f>
        <v>0</v>
      </c>
      <c r="D35" s="1">
        <f>'ТӨХ-1_Balans_hodlol oorchlolt'!D37</f>
        <v>0</v>
      </c>
      <c r="E35" s="1">
        <f>'ТӨХ-1_Balans_hodlol oorchlolt'!E37</f>
        <v>0</v>
      </c>
      <c r="F35" s="1">
        <f>'ТӨХ-1_Balans_hodlol oorchlolt'!F37</f>
        <v>0</v>
      </c>
      <c r="G35" s="1"/>
      <c r="H35" s="1"/>
      <c r="I35" s="1"/>
      <c r="J35" s="1"/>
      <c r="K35" s="1"/>
      <c r="L35" s="1"/>
      <c r="M35" s="1"/>
      <c r="N35" s="1"/>
      <c r="O35" s="1"/>
      <c r="P35" s="1"/>
    </row>
    <row r="36" spans="1:16" x14ac:dyDescent="0.25">
      <c r="A36" s="1"/>
      <c r="B36" s="1"/>
      <c r="C36" s="1">
        <f>'ТӨХ-1_Balans_hodlol oorchlolt'!C38</f>
        <v>0</v>
      </c>
      <c r="D36" s="1">
        <f>'ТӨХ-1_Balans_hodlol oorchlolt'!D38</f>
        <v>0</v>
      </c>
      <c r="E36" s="1">
        <f>'ТӨХ-1_Balans_hodlol oorchlolt'!E38</f>
        <v>0</v>
      </c>
      <c r="F36" s="1">
        <f>'ТӨХ-1_Balans_hodlol oorchlolt'!F38</f>
        <v>0</v>
      </c>
      <c r="G36" s="1"/>
      <c r="H36" s="1"/>
      <c r="I36" s="1"/>
      <c r="J36" s="1"/>
      <c r="K36" s="1"/>
      <c r="L36" s="1"/>
      <c r="M36" s="1"/>
      <c r="N36" s="1"/>
      <c r="O36" s="1"/>
      <c r="P36" s="1"/>
    </row>
    <row r="37" spans="1:16" x14ac:dyDescent="0.25">
      <c r="A37" s="1"/>
      <c r="B37" s="1"/>
      <c r="C37" s="1">
        <f>'ТӨХ-1_Balans_hodlol oorchlolt'!C39</f>
        <v>0</v>
      </c>
      <c r="D37" s="1">
        <f>'ТӨХ-1_Balans_hodlol oorchlolt'!D39</f>
        <v>0</v>
      </c>
      <c r="E37" s="1">
        <f>'ТӨХ-1_Balans_hodlol oorchlolt'!E39</f>
        <v>0</v>
      </c>
      <c r="F37" s="1">
        <f>'ТӨХ-1_Balans_hodlol oorchlolt'!F39</f>
        <v>0</v>
      </c>
      <c r="G37" s="1"/>
      <c r="H37" s="1"/>
      <c r="I37" s="1"/>
      <c r="J37" s="1"/>
      <c r="K37" s="1"/>
      <c r="L37" s="1"/>
      <c r="M37" s="1"/>
      <c r="N37" s="1"/>
      <c r="O37" s="1"/>
      <c r="P37" s="1"/>
    </row>
    <row r="38" spans="1:16" x14ac:dyDescent="0.25">
      <c r="A38" s="1"/>
      <c r="B38" s="1"/>
      <c r="C38" s="1">
        <f>'ТӨХ-1_Balans_hodlol oorchlolt'!C40</f>
        <v>0</v>
      </c>
      <c r="D38" s="1">
        <f>'ТӨХ-1_Balans_hodlol oorchlolt'!D40</f>
        <v>0</v>
      </c>
      <c r="E38" s="1">
        <f>'ТӨХ-1_Balans_hodlol oorchlolt'!E40</f>
        <v>0</v>
      </c>
      <c r="F38" s="1">
        <f>'ТӨХ-1_Balans_hodlol oorchlolt'!F40</f>
        <v>0</v>
      </c>
      <c r="G38" s="1"/>
      <c r="H38" s="1"/>
      <c r="I38" s="1"/>
      <c r="J38" s="1"/>
      <c r="K38" s="1"/>
      <c r="L38" s="1"/>
      <c r="M38" s="1"/>
      <c r="N38" s="1"/>
      <c r="O38" s="1"/>
      <c r="P38" s="1"/>
    </row>
    <row r="39" spans="1:16" x14ac:dyDescent="0.25">
      <c r="A39" s="1"/>
      <c r="B39" s="1"/>
      <c r="C39" s="1">
        <f>'ТӨХ-1_Balans_hodlol oorchlolt'!C41</f>
        <v>0</v>
      </c>
      <c r="D39" s="1">
        <f>'ТӨХ-1_Balans_hodlol oorchlolt'!D41</f>
        <v>0</v>
      </c>
      <c r="E39" s="1">
        <f>'ТӨХ-1_Balans_hodlol oorchlolt'!E41</f>
        <v>0</v>
      </c>
      <c r="F39" s="1">
        <f>'ТӨХ-1_Balans_hodlol oorchlolt'!F41</f>
        <v>0</v>
      </c>
      <c r="G39" s="1"/>
      <c r="H39" s="1"/>
      <c r="I39" s="1"/>
      <c r="J39" s="1"/>
      <c r="K39" s="1"/>
      <c r="L39" s="1"/>
      <c r="M39" s="1"/>
      <c r="N39" s="1"/>
      <c r="O39" s="1"/>
      <c r="P39" s="1"/>
    </row>
    <row r="40" spans="1:16" x14ac:dyDescent="0.25">
      <c r="A40" s="1"/>
      <c r="B40" s="1"/>
      <c r="C40" s="1">
        <f>'ТӨХ-1_Balans_hodlol oorchlolt'!C42</f>
        <v>0</v>
      </c>
      <c r="D40" s="1">
        <f>'ТӨХ-1_Balans_hodlol oorchlolt'!D42</f>
        <v>0</v>
      </c>
      <c r="E40" s="1">
        <f>'ТӨХ-1_Balans_hodlol oorchlolt'!E42</f>
        <v>0</v>
      </c>
      <c r="F40" s="1">
        <f>'ТӨХ-1_Balans_hodlol oorchlolt'!F42</f>
        <v>0</v>
      </c>
      <c r="G40" s="1"/>
      <c r="H40" s="1"/>
      <c r="I40" s="1"/>
      <c r="J40" s="1"/>
      <c r="K40" s="1"/>
      <c r="L40" s="1"/>
      <c r="M40" s="1"/>
      <c r="N40" s="1"/>
      <c r="O40" s="1"/>
      <c r="P40" s="1"/>
    </row>
    <row r="44" spans="1:16" ht="20.25" x14ac:dyDescent="0.3">
      <c r="A44" s="344" t="s">
        <v>392</v>
      </c>
      <c r="G44" s="346" t="s">
        <v>400</v>
      </c>
    </row>
  </sheetData>
  <mergeCells count="3">
    <mergeCell ref="A2:C2"/>
    <mergeCell ref="D3:P3"/>
    <mergeCell ref="D4:P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4" tint="0.39997558519241921"/>
  </sheetPr>
  <dimension ref="A1:U32"/>
  <sheetViews>
    <sheetView workbookViewId="0">
      <selection activeCell="D16" sqref="D16"/>
    </sheetView>
  </sheetViews>
  <sheetFormatPr defaultColWidth="9.140625" defaultRowHeight="12.75" x14ac:dyDescent="0.2"/>
  <cols>
    <col min="1" max="1" width="3.28515625" style="82" customWidth="1"/>
    <col min="2" max="2" width="2.85546875" style="82" customWidth="1"/>
    <col min="3" max="3" width="11.85546875" style="82" customWidth="1"/>
    <col min="4" max="4" width="9" style="82" customWidth="1"/>
    <col min="5" max="5" width="10.5703125" style="82" customWidth="1"/>
    <col min="6" max="6" width="8.140625" style="82" customWidth="1"/>
    <col min="7" max="7" width="14" style="82" customWidth="1"/>
    <col min="8" max="8" width="9.7109375" style="82" customWidth="1"/>
    <col min="9" max="9" width="13.42578125" style="82" customWidth="1"/>
    <col min="10" max="10" width="7.5703125" style="82" customWidth="1"/>
    <col min="11" max="11" width="7.7109375" style="82" customWidth="1"/>
    <col min="12" max="12" width="7.42578125" style="82" customWidth="1"/>
    <col min="13" max="13" width="10.7109375" style="82" customWidth="1"/>
    <col min="14" max="14" width="11.85546875" style="82" customWidth="1"/>
    <col min="15" max="15" width="18.7109375" style="82" customWidth="1"/>
    <col min="16" max="16" width="11.28515625" style="82" customWidth="1"/>
    <col min="17" max="17" width="3.7109375" style="82" bestFit="1" customWidth="1"/>
    <col min="18" max="18" width="6.28515625" style="82" bestFit="1" customWidth="1"/>
    <col min="19" max="19" width="11.42578125" style="82" bestFit="1" customWidth="1"/>
    <col min="20" max="20" width="12.140625" style="82" customWidth="1"/>
    <col min="21" max="21" width="9.140625" style="82" customWidth="1"/>
    <col min="22" max="16384" width="9.140625" style="82"/>
  </cols>
  <sheetData>
    <row r="1" spans="1:21" x14ac:dyDescent="0.2">
      <c r="A1" s="25" t="s">
        <v>157</v>
      </c>
      <c r="B1" s="25"/>
      <c r="C1" s="25"/>
      <c r="D1" s="80"/>
      <c r="E1" s="80"/>
      <c r="F1" s="80"/>
      <c r="G1" s="81"/>
      <c r="U1" s="83"/>
    </row>
    <row r="2" spans="1:21" x14ac:dyDescent="0.2">
      <c r="A2" s="365" t="s">
        <v>289</v>
      </c>
      <c r="B2" s="365"/>
      <c r="C2" s="365"/>
      <c r="D2" s="84"/>
      <c r="E2" s="84"/>
      <c r="F2" s="84"/>
      <c r="G2" s="85"/>
      <c r="H2" s="86"/>
      <c r="I2" s="86"/>
      <c r="J2" s="86"/>
      <c r="K2" s="86"/>
      <c r="L2" s="86"/>
      <c r="M2" s="86"/>
      <c r="N2" s="86"/>
      <c r="O2" s="86"/>
      <c r="P2" s="86"/>
      <c r="Q2" s="86"/>
      <c r="R2" s="86"/>
      <c r="S2" s="86"/>
      <c r="T2" s="86"/>
      <c r="U2" s="86"/>
    </row>
    <row r="3" spans="1:21" x14ac:dyDescent="0.2">
      <c r="A3" s="84"/>
      <c r="B3" s="84"/>
      <c r="C3" s="84"/>
      <c r="D3" s="84"/>
      <c r="E3" s="84"/>
      <c r="F3" s="84"/>
      <c r="G3" s="85"/>
      <c r="H3" s="86"/>
      <c r="I3" s="86"/>
      <c r="J3" s="86"/>
      <c r="K3" s="86"/>
      <c r="L3" s="86"/>
      <c r="M3" s="86"/>
      <c r="N3" s="86"/>
      <c r="O3" s="86"/>
      <c r="P3" s="86"/>
      <c r="Q3" s="86"/>
      <c r="R3" s="86"/>
      <c r="S3" s="86"/>
      <c r="T3" s="86"/>
      <c r="U3" s="87"/>
    </row>
    <row r="4" spans="1:21" x14ac:dyDescent="0.2">
      <c r="A4" s="84"/>
      <c r="B4" s="84"/>
      <c r="C4" s="84"/>
      <c r="D4" s="84"/>
      <c r="E4" s="84"/>
      <c r="F4" s="84"/>
      <c r="G4" s="88"/>
      <c r="H4" s="88"/>
      <c r="I4" s="88"/>
    </row>
    <row r="5" spans="1:21" s="118" customFormat="1" x14ac:dyDescent="0.2">
      <c r="A5" s="431" t="s">
        <v>244</v>
      </c>
      <c r="B5" s="431"/>
      <c r="C5" s="431"/>
      <c r="D5" s="431"/>
      <c r="E5" s="431"/>
      <c r="F5" s="431"/>
      <c r="G5" s="431"/>
      <c r="H5" s="431"/>
      <c r="I5" s="431"/>
      <c r="J5" s="431"/>
      <c r="K5" s="431"/>
      <c r="L5" s="431"/>
      <c r="M5" s="431"/>
      <c r="N5" s="431"/>
      <c r="O5" s="431"/>
      <c r="P5" s="431"/>
      <c r="Q5" s="431"/>
      <c r="R5" s="431"/>
      <c r="S5" s="431"/>
      <c r="T5" s="431"/>
      <c r="U5" s="431"/>
    </row>
    <row r="6" spans="1:21" s="118" customFormat="1" x14ac:dyDescent="0.2">
      <c r="A6" s="431" t="s">
        <v>412</v>
      </c>
      <c r="B6" s="431"/>
      <c r="C6" s="431"/>
      <c r="D6" s="431"/>
      <c r="E6" s="431"/>
      <c r="F6" s="431"/>
      <c r="G6" s="431"/>
      <c r="H6" s="431"/>
      <c r="I6" s="431"/>
      <c r="J6" s="431"/>
      <c r="K6" s="431"/>
      <c r="L6" s="431"/>
      <c r="M6" s="431"/>
      <c r="N6" s="431"/>
      <c r="O6" s="431"/>
      <c r="P6" s="431"/>
      <c r="Q6" s="431"/>
      <c r="R6" s="431"/>
      <c r="S6" s="431"/>
      <c r="T6" s="431"/>
      <c r="U6" s="431"/>
    </row>
    <row r="7" spans="1:21" s="118" customFormat="1" x14ac:dyDescent="0.2">
      <c r="G7" s="119"/>
      <c r="I7" s="120"/>
    </row>
    <row r="8" spans="1:21" s="118" customFormat="1" ht="15.75" x14ac:dyDescent="0.2">
      <c r="A8" s="121" t="s">
        <v>245</v>
      </c>
      <c r="B8" s="121"/>
      <c r="C8" s="121"/>
      <c r="D8" s="121"/>
      <c r="E8" s="121"/>
      <c r="F8" s="121"/>
      <c r="G8" s="119"/>
      <c r="I8" s="120"/>
      <c r="T8" s="34" t="s">
        <v>23</v>
      </c>
      <c r="U8" s="122"/>
    </row>
    <row r="9" spans="1:21" s="121" customFormat="1" ht="36" customHeight="1" x14ac:dyDescent="0.2">
      <c r="A9" s="449" t="s">
        <v>9</v>
      </c>
      <c r="B9" s="449" t="s">
        <v>9</v>
      </c>
      <c r="C9" s="461" t="s">
        <v>24</v>
      </c>
      <c r="D9" s="461" t="s">
        <v>25</v>
      </c>
      <c r="E9" s="461" t="s">
        <v>102</v>
      </c>
      <c r="F9" s="453" t="s">
        <v>13</v>
      </c>
      <c r="G9" s="451" t="s">
        <v>246</v>
      </c>
      <c r="H9" s="455" t="s">
        <v>247</v>
      </c>
      <c r="I9" s="457" t="s">
        <v>35</v>
      </c>
      <c r="J9" s="459" t="s">
        <v>248</v>
      </c>
      <c r="K9" s="460"/>
      <c r="L9" s="451" t="s">
        <v>96</v>
      </c>
      <c r="M9" s="447" t="s">
        <v>249</v>
      </c>
      <c r="N9" s="447" t="s">
        <v>250</v>
      </c>
      <c r="O9" s="444" t="s">
        <v>251</v>
      </c>
      <c r="P9" s="446"/>
      <c r="Q9" s="444" t="s">
        <v>252</v>
      </c>
      <c r="R9" s="445"/>
      <c r="S9" s="446"/>
      <c r="T9" s="444" t="s">
        <v>253</v>
      </c>
      <c r="U9" s="446"/>
    </row>
    <row r="10" spans="1:21" s="121" customFormat="1" ht="33" customHeight="1" x14ac:dyDescent="0.2">
      <c r="A10" s="450"/>
      <c r="B10" s="450"/>
      <c r="C10" s="462"/>
      <c r="D10" s="462"/>
      <c r="E10" s="462"/>
      <c r="F10" s="454"/>
      <c r="G10" s="452"/>
      <c r="H10" s="456"/>
      <c r="I10" s="458"/>
      <c r="J10" s="107" t="s">
        <v>54</v>
      </c>
      <c r="K10" s="107" t="s">
        <v>55</v>
      </c>
      <c r="L10" s="452"/>
      <c r="M10" s="448"/>
      <c r="N10" s="448"/>
      <c r="O10" s="238" t="s">
        <v>31</v>
      </c>
      <c r="P10" s="238" t="s">
        <v>254</v>
      </c>
      <c r="Q10" s="107" t="s">
        <v>31</v>
      </c>
      <c r="R10" s="107" t="s">
        <v>64</v>
      </c>
      <c r="S10" s="107" t="s">
        <v>255</v>
      </c>
      <c r="T10" s="107" t="s">
        <v>256</v>
      </c>
      <c r="U10" s="107" t="s">
        <v>257</v>
      </c>
    </row>
    <row r="11" spans="1:21" s="121" customFormat="1" x14ac:dyDescent="0.2">
      <c r="A11" s="239" t="s">
        <v>89</v>
      </c>
      <c r="B11" s="240">
        <v>1</v>
      </c>
      <c r="C11" s="240">
        <v>2</v>
      </c>
      <c r="D11" s="240">
        <v>3</v>
      </c>
      <c r="E11" s="240">
        <v>4</v>
      </c>
      <c r="F11" s="240">
        <v>5</v>
      </c>
      <c r="G11" s="240">
        <v>6</v>
      </c>
      <c r="H11" s="240">
        <v>7</v>
      </c>
      <c r="I11" s="240">
        <v>8</v>
      </c>
      <c r="J11" s="240">
        <v>9</v>
      </c>
      <c r="K11" s="240">
        <v>10</v>
      </c>
      <c r="L11" s="240">
        <v>11</v>
      </c>
      <c r="M11" s="240">
        <v>12</v>
      </c>
      <c r="N11" s="240">
        <v>13</v>
      </c>
      <c r="O11" s="240">
        <v>14</v>
      </c>
      <c r="P11" s="240">
        <v>15</v>
      </c>
      <c r="Q11" s="240">
        <v>16</v>
      </c>
      <c r="R11" s="240">
        <v>17</v>
      </c>
      <c r="S11" s="240">
        <v>18</v>
      </c>
      <c r="T11" s="240">
        <v>19</v>
      </c>
      <c r="U11" s="239">
        <v>20</v>
      </c>
    </row>
    <row r="12" spans="1:21" s="118" customFormat="1" x14ac:dyDescent="0.2">
      <c r="A12" s="116"/>
      <c r="B12" s="116"/>
      <c r="C12" s="116"/>
      <c r="D12" s="116"/>
      <c r="E12" s="116"/>
      <c r="F12" s="116"/>
      <c r="G12" s="113"/>
      <c r="H12" s="115"/>
      <c r="I12" s="124"/>
      <c r="J12" s="113"/>
      <c r="K12" s="113"/>
      <c r="L12" s="113"/>
      <c r="M12" s="113"/>
      <c r="N12" s="113"/>
      <c r="O12" s="113"/>
      <c r="P12" s="113"/>
      <c r="Q12" s="113"/>
      <c r="R12" s="113"/>
      <c r="S12" s="113"/>
      <c r="T12" s="113"/>
      <c r="U12" s="113"/>
    </row>
    <row r="13" spans="1:21" s="118" customFormat="1" x14ac:dyDescent="0.2">
      <c r="A13" s="116"/>
      <c r="B13" s="116"/>
      <c r="C13" s="116"/>
      <c r="D13" s="116"/>
      <c r="E13" s="116"/>
      <c r="F13" s="116"/>
      <c r="G13" s="113"/>
      <c r="H13" s="115"/>
      <c r="I13" s="124"/>
      <c r="J13" s="113"/>
      <c r="K13" s="113"/>
      <c r="L13" s="113"/>
      <c r="M13" s="113"/>
      <c r="N13" s="113"/>
      <c r="O13" s="113"/>
      <c r="P13" s="113"/>
      <c r="Q13" s="113"/>
      <c r="R13" s="113"/>
      <c r="S13" s="113"/>
      <c r="T13" s="113"/>
      <c r="U13" s="113"/>
    </row>
    <row r="14" spans="1:21" s="118" customFormat="1" x14ac:dyDescent="0.2">
      <c r="A14" s="116"/>
      <c r="B14" s="116"/>
      <c r="C14" s="116"/>
      <c r="D14" s="116"/>
      <c r="E14" s="116"/>
      <c r="F14" s="116"/>
      <c r="G14" s="113"/>
      <c r="H14" s="115"/>
      <c r="I14" s="124"/>
      <c r="J14" s="113"/>
      <c r="K14" s="113"/>
      <c r="L14" s="113"/>
      <c r="M14" s="113"/>
      <c r="N14" s="113"/>
      <c r="O14" s="113"/>
      <c r="P14" s="113"/>
      <c r="Q14" s="113"/>
      <c r="R14" s="113"/>
      <c r="S14" s="113"/>
      <c r="T14" s="113"/>
      <c r="U14" s="113"/>
    </row>
    <row r="15" spans="1:21" s="118" customFormat="1" x14ac:dyDescent="0.2">
      <c r="A15" s="116"/>
      <c r="B15" s="116"/>
      <c r="C15" s="116"/>
      <c r="D15" s="116"/>
      <c r="E15" s="116"/>
      <c r="F15" s="116"/>
      <c r="G15" s="113"/>
      <c r="H15" s="115"/>
      <c r="I15" s="124"/>
      <c r="J15" s="113"/>
      <c r="K15" s="113"/>
      <c r="L15" s="113"/>
      <c r="M15" s="113"/>
      <c r="N15" s="113"/>
      <c r="O15" s="113"/>
      <c r="P15" s="113"/>
      <c r="Q15" s="113"/>
      <c r="R15" s="113"/>
      <c r="S15" s="113"/>
      <c r="T15" s="113"/>
      <c r="U15" s="113"/>
    </row>
    <row r="16" spans="1:21" s="118" customFormat="1" x14ac:dyDescent="0.2">
      <c r="A16" s="116"/>
      <c r="B16" s="116"/>
      <c r="C16" s="116"/>
      <c r="D16" s="116"/>
      <c r="E16" s="116"/>
      <c r="F16" s="116"/>
      <c r="G16" s="113"/>
      <c r="H16" s="115"/>
      <c r="I16" s="124"/>
      <c r="J16" s="113"/>
      <c r="K16" s="113"/>
      <c r="L16" s="113"/>
      <c r="M16" s="113"/>
      <c r="N16" s="113"/>
      <c r="O16" s="113"/>
      <c r="P16" s="113"/>
      <c r="Q16" s="113"/>
      <c r="R16" s="113"/>
      <c r="S16" s="113"/>
      <c r="T16" s="113"/>
      <c r="U16" s="113"/>
    </row>
    <row r="17" spans="1:21" s="118" customFormat="1" x14ac:dyDescent="0.2">
      <c r="A17" s="116"/>
      <c r="B17" s="116"/>
      <c r="C17" s="116"/>
      <c r="D17" s="116"/>
      <c r="E17" s="116"/>
      <c r="F17" s="116"/>
      <c r="G17" s="113"/>
      <c r="H17" s="115"/>
      <c r="I17" s="124"/>
      <c r="J17" s="113"/>
      <c r="K17" s="113"/>
      <c r="L17" s="113"/>
      <c r="M17" s="113"/>
      <c r="N17" s="113"/>
      <c r="O17" s="113"/>
      <c r="P17" s="113"/>
      <c r="Q17" s="113"/>
      <c r="R17" s="113"/>
      <c r="S17" s="113"/>
      <c r="T17" s="113"/>
      <c r="U17" s="113"/>
    </row>
    <row r="18" spans="1:21" s="118" customFormat="1" x14ac:dyDescent="0.2">
      <c r="A18" s="116"/>
      <c r="B18" s="116"/>
      <c r="C18" s="116"/>
      <c r="D18" s="116"/>
      <c r="E18" s="116"/>
      <c r="F18" s="116"/>
      <c r="G18" s="113"/>
      <c r="H18" s="115"/>
      <c r="I18" s="124"/>
      <c r="J18" s="113"/>
      <c r="K18" s="113"/>
      <c r="L18" s="113"/>
      <c r="M18" s="113"/>
      <c r="N18" s="113"/>
      <c r="O18" s="113"/>
      <c r="P18" s="113"/>
      <c r="Q18" s="113"/>
      <c r="R18" s="113"/>
      <c r="S18" s="113"/>
      <c r="T18" s="113"/>
      <c r="U18" s="113"/>
    </row>
    <row r="19" spans="1:21" s="118" customFormat="1" x14ac:dyDescent="0.2">
      <c r="A19" s="116"/>
      <c r="B19" s="116"/>
      <c r="C19" s="116"/>
      <c r="D19" s="116"/>
      <c r="E19" s="116"/>
      <c r="F19" s="116"/>
      <c r="G19" s="113"/>
      <c r="H19" s="115"/>
      <c r="I19" s="124"/>
      <c r="J19" s="113"/>
      <c r="K19" s="113"/>
      <c r="L19" s="113"/>
      <c r="M19" s="113"/>
      <c r="N19" s="113"/>
      <c r="O19" s="113"/>
      <c r="P19" s="113"/>
      <c r="Q19" s="113"/>
      <c r="R19" s="113"/>
      <c r="S19" s="113"/>
      <c r="T19" s="113"/>
      <c r="U19" s="113"/>
    </row>
    <row r="20" spans="1:21" s="118" customFormat="1" x14ac:dyDescent="0.2">
      <c r="A20" s="116"/>
      <c r="B20" s="116"/>
      <c r="C20" s="116"/>
      <c r="D20" s="116"/>
      <c r="E20" s="116"/>
      <c r="F20" s="116"/>
      <c r="G20" s="113"/>
      <c r="H20" s="115"/>
      <c r="I20" s="124"/>
      <c r="J20" s="113"/>
      <c r="K20" s="113"/>
      <c r="L20" s="113"/>
      <c r="M20" s="113"/>
      <c r="N20" s="113"/>
      <c r="O20" s="113"/>
      <c r="P20" s="113"/>
      <c r="Q20" s="113"/>
      <c r="R20" s="113"/>
      <c r="S20" s="113"/>
      <c r="T20" s="113"/>
      <c r="U20" s="113"/>
    </row>
    <row r="21" spans="1:21" s="118" customFormat="1" x14ac:dyDescent="0.2">
      <c r="A21" s="116"/>
      <c r="B21" s="116"/>
      <c r="C21" s="116"/>
      <c r="D21" s="116"/>
      <c r="E21" s="116"/>
      <c r="F21" s="116"/>
      <c r="G21" s="113"/>
      <c r="H21" s="115"/>
      <c r="I21" s="124"/>
      <c r="J21" s="113"/>
      <c r="K21" s="113"/>
      <c r="L21" s="113"/>
      <c r="M21" s="113"/>
      <c r="N21" s="113"/>
      <c r="O21" s="113"/>
      <c r="P21" s="113"/>
      <c r="Q21" s="113"/>
      <c r="R21" s="113"/>
      <c r="S21" s="113"/>
      <c r="T21" s="113"/>
      <c r="U21" s="113"/>
    </row>
    <row r="22" spans="1:21" s="118" customFormat="1" x14ac:dyDescent="0.2">
      <c r="A22" s="116"/>
      <c r="B22" s="116"/>
      <c r="C22" s="116"/>
      <c r="D22" s="116"/>
      <c r="E22" s="116"/>
      <c r="F22" s="116"/>
      <c r="G22" s="113"/>
      <c r="H22" s="115"/>
      <c r="I22" s="124"/>
      <c r="J22" s="113"/>
      <c r="K22" s="113"/>
      <c r="L22" s="113"/>
      <c r="M22" s="113"/>
      <c r="N22" s="113"/>
      <c r="O22" s="113"/>
      <c r="P22" s="113"/>
      <c r="Q22" s="113"/>
      <c r="R22" s="113"/>
      <c r="S22" s="113"/>
      <c r="T22" s="113"/>
      <c r="U22" s="113"/>
    </row>
    <row r="23" spans="1:21" s="118" customFormat="1" x14ac:dyDescent="0.2">
      <c r="A23" s="116"/>
      <c r="B23" s="116"/>
      <c r="C23" s="116"/>
      <c r="D23" s="116"/>
      <c r="E23" s="116"/>
      <c r="F23" s="116"/>
      <c r="G23" s="113"/>
      <c r="H23" s="115"/>
      <c r="I23" s="124"/>
      <c r="J23" s="113"/>
      <c r="K23" s="113"/>
      <c r="L23" s="113"/>
      <c r="M23" s="113"/>
      <c r="N23" s="113"/>
      <c r="O23" s="113"/>
      <c r="P23" s="113"/>
      <c r="Q23" s="113"/>
      <c r="R23" s="113"/>
      <c r="S23" s="113"/>
      <c r="T23" s="113"/>
      <c r="U23" s="113"/>
    </row>
    <row r="24" spans="1:21" s="118" customFormat="1" x14ac:dyDescent="0.2">
      <c r="A24" s="112">
        <v>7</v>
      </c>
      <c r="B24" s="112"/>
      <c r="C24" s="112"/>
      <c r="D24" s="112"/>
      <c r="E24" s="112"/>
      <c r="F24" s="112"/>
      <c r="G24" s="114"/>
      <c r="H24" s="115"/>
      <c r="I24" s="115"/>
      <c r="J24" s="123"/>
      <c r="K24" s="114"/>
      <c r="L24" s="114"/>
      <c r="M24" s="114"/>
      <c r="N24" s="114"/>
      <c r="O24" s="124"/>
      <c r="P24" s="113"/>
      <c r="Q24" s="113"/>
      <c r="R24" s="113"/>
      <c r="S24" s="113"/>
      <c r="T24" s="113"/>
      <c r="U24" s="113"/>
    </row>
    <row r="25" spans="1:21" s="118" customFormat="1" x14ac:dyDescent="0.2">
      <c r="A25" s="112">
        <v>8</v>
      </c>
      <c r="B25" s="112"/>
      <c r="C25" s="112"/>
      <c r="D25" s="112"/>
      <c r="E25" s="112"/>
      <c r="F25" s="112"/>
      <c r="G25" s="114"/>
      <c r="H25" s="115"/>
      <c r="I25" s="115"/>
      <c r="J25" s="123"/>
      <c r="K25" s="114"/>
      <c r="L25" s="114"/>
      <c r="M25" s="114"/>
      <c r="N25" s="114"/>
      <c r="O25" s="124"/>
      <c r="P25" s="113"/>
      <c r="Q25" s="113"/>
      <c r="R25" s="113"/>
      <c r="S25" s="113"/>
      <c r="T25" s="113"/>
      <c r="U25" s="113"/>
    </row>
    <row r="26" spans="1:21" s="118" customFormat="1" x14ac:dyDescent="0.2">
      <c r="A26" s="112">
        <v>9</v>
      </c>
      <c r="B26" s="112"/>
      <c r="C26" s="112"/>
      <c r="D26" s="112"/>
      <c r="E26" s="112"/>
      <c r="F26" s="112"/>
      <c r="G26" s="114"/>
      <c r="H26" s="115"/>
      <c r="I26" s="115"/>
      <c r="J26" s="123"/>
      <c r="K26" s="114"/>
      <c r="L26" s="114"/>
      <c r="M26" s="114"/>
      <c r="N26" s="114"/>
      <c r="O26" s="124"/>
      <c r="P26" s="113"/>
      <c r="Q26" s="113"/>
      <c r="R26" s="113"/>
      <c r="S26" s="113"/>
      <c r="T26" s="113"/>
      <c r="U26" s="113"/>
    </row>
    <row r="27" spans="1:21" s="121" customFormat="1" x14ac:dyDescent="0.2">
      <c r="A27" s="125"/>
      <c r="B27" s="126"/>
      <c r="C27" s="126"/>
      <c r="D27" s="126"/>
      <c r="E27" s="126"/>
      <c r="F27" s="126"/>
      <c r="G27" s="126" t="s">
        <v>60</v>
      </c>
      <c r="H27" s="131"/>
      <c r="I27" s="132"/>
      <c r="J27" s="123"/>
      <c r="K27" s="127"/>
      <c r="L27" s="127"/>
      <c r="M27" s="127"/>
      <c r="N27" s="127"/>
      <c r="O27" s="128"/>
      <c r="P27" s="129"/>
      <c r="Q27" s="129"/>
      <c r="R27" s="129"/>
      <c r="S27" s="129"/>
      <c r="T27" s="129"/>
      <c r="U27" s="130"/>
    </row>
    <row r="28" spans="1:21" x14ac:dyDescent="0.2">
      <c r="A28" s="89"/>
      <c r="B28" s="89"/>
      <c r="C28" s="89"/>
      <c r="D28" s="89"/>
      <c r="E28" s="89"/>
      <c r="F28" s="89"/>
      <c r="G28" s="90"/>
      <c r="H28" s="89"/>
      <c r="I28" s="90"/>
      <c r="J28" s="86"/>
      <c r="K28" s="86"/>
      <c r="L28" s="86"/>
      <c r="M28" s="91"/>
      <c r="N28" s="91"/>
      <c r="O28" s="92"/>
      <c r="P28" s="92"/>
      <c r="Q28" s="92"/>
      <c r="R28" s="92"/>
      <c r="S28" s="92"/>
      <c r="T28" s="92"/>
      <c r="U28" s="92"/>
    </row>
    <row r="29" spans="1:21" x14ac:dyDescent="0.2">
      <c r="A29" s="89"/>
      <c r="B29" s="89"/>
      <c r="C29" s="89"/>
      <c r="D29" s="89"/>
      <c r="E29" s="89"/>
      <c r="F29" s="89"/>
      <c r="G29" s="90"/>
      <c r="H29" s="89"/>
      <c r="I29" s="90"/>
      <c r="J29" s="86"/>
      <c r="K29" s="86"/>
      <c r="L29" s="86"/>
      <c r="M29" s="91"/>
      <c r="N29" s="91"/>
      <c r="O29" s="92"/>
      <c r="P29" s="92"/>
      <c r="Q29" s="92"/>
      <c r="R29" s="92"/>
      <c r="S29" s="92"/>
      <c r="T29" s="92"/>
      <c r="U29" s="92"/>
    </row>
    <row r="30" spans="1:21" ht="12.75" customHeight="1" x14ac:dyDescent="0.2">
      <c r="T30" s="86"/>
    </row>
    <row r="31" spans="1:21" x14ac:dyDescent="0.2">
      <c r="G31" s="86"/>
      <c r="H31" s="86"/>
      <c r="I31" s="86"/>
      <c r="J31" s="86"/>
      <c r="K31" s="86"/>
      <c r="L31" s="86"/>
      <c r="M31" s="86"/>
      <c r="N31" s="86"/>
      <c r="O31" s="86"/>
      <c r="P31" s="86"/>
      <c r="Q31" s="86"/>
      <c r="R31" s="86"/>
      <c r="S31" s="86"/>
      <c r="T31" s="86"/>
    </row>
    <row r="32" spans="1:21" ht="20.25" x14ac:dyDescent="0.3">
      <c r="A32" s="341" t="s">
        <v>391</v>
      </c>
      <c r="H32" s="346" t="s">
        <v>400</v>
      </c>
    </row>
  </sheetData>
  <mergeCells count="19">
    <mergeCell ref="A2:C2"/>
    <mergeCell ref="B9:B10"/>
    <mergeCell ref="C9:C10"/>
    <mergeCell ref="D9:D10"/>
    <mergeCell ref="E9:E10"/>
    <mergeCell ref="Q9:S9"/>
    <mergeCell ref="T9:U9"/>
    <mergeCell ref="A5:U5"/>
    <mergeCell ref="A6:U6"/>
    <mergeCell ref="M9:M10"/>
    <mergeCell ref="N9:N10"/>
    <mergeCell ref="O9:P9"/>
    <mergeCell ref="A9:A10"/>
    <mergeCell ref="G9:G10"/>
    <mergeCell ref="F9:F10"/>
    <mergeCell ref="H9:H10"/>
    <mergeCell ref="I9:I10"/>
    <mergeCell ref="J9:K9"/>
    <mergeCell ref="L9:L10"/>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4" tint="0.39997558519241921"/>
  </sheetPr>
  <dimension ref="A1:Z31"/>
  <sheetViews>
    <sheetView workbookViewId="0">
      <selection activeCell="M24" sqref="M24"/>
    </sheetView>
  </sheetViews>
  <sheetFormatPr defaultColWidth="9.140625" defaultRowHeight="12.75" x14ac:dyDescent="0.2"/>
  <cols>
    <col min="1" max="1" width="2.7109375" style="121" customWidth="1"/>
    <col min="2" max="2" width="2.85546875" style="121" bestFit="1" customWidth="1"/>
    <col min="3" max="3" width="10.5703125" style="121" customWidth="1"/>
    <col min="4" max="4" width="8.28515625" style="121" customWidth="1"/>
    <col min="5" max="5" width="11.28515625" style="121" customWidth="1"/>
    <col min="6" max="6" width="9.85546875" style="121" customWidth="1"/>
    <col min="7" max="7" width="22.28515625" style="121" customWidth="1"/>
    <col min="8" max="8" width="9.5703125" style="121" customWidth="1"/>
    <col min="9" max="9" width="13.42578125" style="121" customWidth="1"/>
    <col min="10" max="10" width="7.28515625" style="121" bestFit="1" customWidth="1"/>
    <col min="11" max="11" width="7.140625" style="121" bestFit="1" customWidth="1"/>
    <col min="12" max="12" width="7.28515625" style="121" customWidth="1"/>
    <col min="13" max="13" width="12.140625" style="121" customWidth="1"/>
    <col min="14" max="14" width="11.42578125" style="121" customWidth="1"/>
    <col min="15" max="15" width="6.85546875" style="121" customWidth="1"/>
    <col min="16" max="16" width="12.42578125" style="121" customWidth="1"/>
    <col min="17" max="17" width="9.7109375" style="121" customWidth="1"/>
    <col min="18" max="18" width="14.140625" style="121" customWidth="1"/>
    <col min="19" max="19" width="10" style="121" customWidth="1"/>
    <col min="20" max="20" width="8" style="121" customWidth="1"/>
    <col min="21" max="21" width="11.42578125" style="121" customWidth="1"/>
    <col min="22" max="22" width="8.5703125" style="121" customWidth="1"/>
    <col min="23" max="23" width="6" style="121" customWidth="1"/>
    <col min="24" max="24" width="8.28515625" style="121" customWidth="1"/>
    <col min="25" max="25" width="7.85546875" style="121" customWidth="1"/>
    <col min="26" max="26" width="7.28515625" style="121" customWidth="1"/>
    <col min="27" max="16384" width="9.140625" style="121"/>
  </cols>
  <sheetData>
    <row r="1" spans="1:26" x14ac:dyDescent="0.2">
      <c r="A1" s="25" t="s">
        <v>179</v>
      </c>
      <c r="B1" s="25"/>
      <c r="C1" s="25"/>
      <c r="D1" s="241"/>
      <c r="E1" s="241"/>
      <c r="F1" s="241"/>
      <c r="G1" s="244"/>
      <c r="H1" s="245"/>
      <c r="I1" s="245"/>
      <c r="J1" s="245"/>
      <c r="K1" s="245"/>
      <c r="L1" s="245"/>
      <c r="M1" s="245"/>
      <c r="N1" s="245"/>
      <c r="O1" s="245"/>
      <c r="P1" s="245"/>
      <c r="Q1" s="245"/>
      <c r="R1" s="245"/>
      <c r="S1" s="245"/>
      <c r="T1" s="245"/>
      <c r="U1" s="245"/>
      <c r="V1" s="245"/>
      <c r="W1" s="245"/>
      <c r="X1" s="245"/>
      <c r="Y1" s="245"/>
      <c r="Z1" s="246"/>
    </row>
    <row r="2" spans="1:26" x14ac:dyDescent="0.2">
      <c r="A2" s="365" t="s">
        <v>292</v>
      </c>
      <c r="B2" s="365"/>
      <c r="C2" s="365"/>
      <c r="D2" s="247"/>
      <c r="E2" s="247"/>
      <c r="F2" s="247"/>
      <c r="G2" s="244"/>
      <c r="H2" s="245"/>
      <c r="I2" s="245"/>
      <c r="J2" s="245"/>
      <c r="K2" s="245"/>
      <c r="L2" s="245"/>
      <c r="M2" s="245"/>
      <c r="N2" s="245"/>
      <c r="O2" s="245"/>
      <c r="P2" s="245"/>
      <c r="Q2" s="245"/>
      <c r="R2" s="245"/>
      <c r="S2" s="245"/>
      <c r="T2" s="245"/>
      <c r="U2" s="245"/>
      <c r="V2" s="245"/>
      <c r="W2" s="245"/>
      <c r="X2" s="245"/>
      <c r="Y2" s="245"/>
      <c r="Z2" s="245"/>
    </row>
    <row r="3" spans="1:26" x14ac:dyDescent="0.2">
      <c r="A3" s="266"/>
      <c r="B3" s="247"/>
      <c r="C3" s="247"/>
      <c r="D3" s="247"/>
      <c r="E3" s="247"/>
      <c r="F3" s="247"/>
      <c r="G3" s="244"/>
      <c r="H3" s="245"/>
      <c r="I3" s="245"/>
      <c r="J3" s="245"/>
      <c r="K3" s="245"/>
      <c r="L3" s="245"/>
      <c r="M3" s="245"/>
      <c r="N3" s="245"/>
      <c r="O3" s="245"/>
      <c r="P3" s="245"/>
      <c r="Q3" s="245"/>
      <c r="R3" s="245"/>
      <c r="S3" s="245"/>
      <c r="T3" s="245"/>
      <c r="U3" s="245"/>
      <c r="V3" s="245"/>
      <c r="W3" s="245"/>
      <c r="X3" s="245"/>
      <c r="Y3" s="245"/>
      <c r="Z3" s="246"/>
    </row>
    <row r="4" spans="1:26" x14ac:dyDescent="0.2">
      <c r="A4" s="266"/>
      <c r="B4" s="247"/>
      <c r="C4" s="247"/>
      <c r="D4" s="247"/>
      <c r="E4" s="247"/>
      <c r="F4" s="247"/>
      <c r="G4" s="243"/>
      <c r="H4" s="243"/>
      <c r="I4" s="243"/>
    </row>
    <row r="5" spans="1:26" x14ac:dyDescent="0.2">
      <c r="A5" s="431" t="s">
        <v>258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row>
    <row r="6" spans="1:26" x14ac:dyDescent="0.2">
      <c r="A6" s="431" t="s">
        <v>413</v>
      </c>
      <c r="B6" s="431"/>
      <c r="C6" s="431"/>
      <c r="D6" s="431"/>
      <c r="E6" s="431"/>
      <c r="F6" s="431"/>
      <c r="G6" s="431"/>
      <c r="H6" s="431"/>
      <c r="I6" s="431"/>
      <c r="J6" s="431"/>
      <c r="K6" s="431"/>
      <c r="L6" s="431"/>
      <c r="M6" s="431"/>
      <c r="N6" s="431"/>
      <c r="O6" s="431"/>
      <c r="P6" s="431"/>
      <c r="Q6" s="431"/>
      <c r="R6" s="431"/>
      <c r="S6" s="431"/>
      <c r="T6" s="431"/>
      <c r="U6" s="431"/>
      <c r="V6" s="431"/>
      <c r="W6" s="431"/>
      <c r="X6" s="431"/>
      <c r="Y6" s="431"/>
      <c r="Z6" s="431"/>
    </row>
    <row r="7" spans="1:26" x14ac:dyDescent="0.2">
      <c r="A7" s="267"/>
      <c r="G7" s="243"/>
      <c r="H7" s="243"/>
      <c r="I7" s="243"/>
    </row>
    <row r="8" spans="1:26" ht="15.75" x14ac:dyDescent="0.2">
      <c r="A8" s="121" t="s">
        <v>259</v>
      </c>
      <c r="G8" s="242"/>
      <c r="I8" s="248"/>
      <c r="X8" s="34" t="s">
        <v>23</v>
      </c>
      <c r="Z8" s="249"/>
    </row>
    <row r="9" spans="1:26" ht="29.25" customHeight="1" x14ac:dyDescent="0.2">
      <c r="A9" s="466" t="s">
        <v>9</v>
      </c>
      <c r="B9" s="466" t="s">
        <v>9</v>
      </c>
      <c r="C9" s="468" t="s">
        <v>24</v>
      </c>
      <c r="D9" s="468" t="s">
        <v>25</v>
      </c>
      <c r="E9" s="468" t="s">
        <v>102</v>
      </c>
      <c r="F9" s="469" t="s">
        <v>143</v>
      </c>
      <c r="G9" s="467" t="s">
        <v>246</v>
      </c>
      <c r="H9" s="464" t="s">
        <v>247</v>
      </c>
      <c r="I9" s="465" t="s">
        <v>35</v>
      </c>
      <c r="J9" s="464" t="s">
        <v>248</v>
      </c>
      <c r="K9" s="464"/>
      <c r="L9" s="467" t="s">
        <v>96</v>
      </c>
      <c r="M9" s="467" t="s">
        <v>250</v>
      </c>
      <c r="N9" s="463" t="s">
        <v>260</v>
      </c>
      <c r="O9" s="463"/>
      <c r="P9" s="463"/>
      <c r="Q9" s="463"/>
      <c r="R9" s="463" t="s">
        <v>261</v>
      </c>
      <c r="S9" s="463" t="s">
        <v>262</v>
      </c>
      <c r="T9" s="463"/>
      <c r="U9" s="463" t="s">
        <v>263</v>
      </c>
      <c r="V9" s="463" t="s">
        <v>252</v>
      </c>
      <c r="W9" s="463"/>
      <c r="X9" s="463"/>
      <c r="Y9" s="463" t="s">
        <v>253</v>
      </c>
      <c r="Z9" s="463"/>
    </row>
    <row r="10" spans="1:26" ht="36" x14ac:dyDescent="0.2">
      <c r="A10" s="466"/>
      <c r="B10" s="466"/>
      <c r="C10" s="468"/>
      <c r="D10" s="468"/>
      <c r="E10" s="468"/>
      <c r="F10" s="469"/>
      <c r="G10" s="467"/>
      <c r="H10" s="464"/>
      <c r="I10" s="465"/>
      <c r="J10" s="263" t="s">
        <v>54</v>
      </c>
      <c r="K10" s="263" t="s">
        <v>55</v>
      </c>
      <c r="L10" s="467"/>
      <c r="M10" s="467"/>
      <c r="N10" s="263" t="s">
        <v>264</v>
      </c>
      <c r="O10" s="264" t="s">
        <v>265</v>
      </c>
      <c r="P10" s="264" t="s">
        <v>61</v>
      </c>
      <c r="Q10" s="264" t="s">
        <v>266</v>
      </c>
      <c r="R10" s="463"/>
      <c r="S10" s="264" t="s">
        <v>267</v>
      </c>
      <c r="T10" s="264" t="s">
        <v>268</v>
      </c>
      <c r="U10" s="463"/>
      <c r="V10" s="264" t="s">
        <v>31</v>
      </c>
      <c r="W10" s="264" t="s">
        <v>64</v>
      </c>
      <c r="X10" s="264" t="s">
        <v>269</v>
      </c>
      <c r="Y10" s="264" t="s">
        <v>256</v>
      </c>
      <c r="Z10" s="264" t="s">
        <v>257</v>
      </c>
    </row>
    <row r="11" spans="1:26" x14ac:dyDescent="0.2">
      <c r="A11" s="265" t="s">
        <v>89</v>
      </c>
      <c r="B11" s="265">
        <v>1</v>
      </c>
      <c r="C11" s="265">
        <v>2</v>
      </c>
      <c r="D11" s="265">
        <v>3</v>
      </c>
      <c r="E11" s="265">
        <v>4</v>
      </c>
      <c r="F11" s="265">
        <v>5</v>
      </c>
      <c r="G11" s="265">
        <v>6</v>
      </c>
      <c r="H11" s="265">
        <v>7</v>
      </c>
      <c r="I11" s="265">
        <v>8</v>
      </c>
      <c r="J11" s="265">
        <v>9</v>
      </c>
      <c r="K11" s="265">
        <v>10</v>
      </c>
      <c r="L11" s="265">
        <v>11</v>
      </c>
      <c r="M11" s="265">
        <v>12</v>
      </c>
      <c r="N11" s="265">
        <v>13</v>
      </c>
      <c r="O11" s="265">
        <v>14</v>
      </c>
      <c r="P11" s="265">
        <v>15</v>
      </c>
      <c r="Q11" s="265">
        <v>16</v>
      </c>
      <c r="R11" s="265">
        <v>17</v>
      </c>
      <c r="S11" s="265">
        <v>18</v>
      </c>
      <c r="T11" s="265">
        <v>19</v>
      </c>
      <c r="U11" s="265">
        <v>20</v>
      </c>
      <c r="V11" s="265">
        <v>21</v>
      </c>
      <c r="W11" s="265">
        <v>22</v>
      </c>
      <c r="X11" s="265">
        <v>23</v>
      </c>
      <c r="Y11" s="265">
        <v>24</v>
      </c>
      <c r="Z11" s="265">
        <v>25</v>
      </c>
    </row>
    <row r="12" spans="1:26" x14ac:dyDescent="0.2">
      <c r="A12" s="125">
        <v>1</v>
      </c>
      <c r="B12" s="126"/>
      <c r="C12" s="126"/>
      <c r="D12" s="126"/>
      <c r="E12" s="126"/>
      <c r="F12" s="126"/>
      <c r="G12" s="250"/>
      <c r="H12" s="255"/>
      <c r="I12" s="255"/>
      <c r="J12" s="128"/>
      <c r="K12" s="128"/>
      <c r="L12" s="129"/>
      <c r="M12" s="129"/>
      <c r="N12" s="129"/>
      <c r="O12" s="129"/>
      <c r="P12" s="129"/>
      <c r="Q12" s="129"/>
      <c r="R12" s="129"/>
      <c r="S12" s="129"/>
      <c r="T12" s="129"/>
      <c r="U12" s="129"/>
      <c r="V12" s="130"/>
      <c r="W12" s="130"/>
      <c r="X12" s="130"/>
      <c r="Y12" s="130"/>
      <c r="Z12" s="127"/>
    </row>
    <row r="13" spans="1:26" x14ac:dyDescent="0.2">
      <c r="A13" s="125">
        <v>2</v>
      </c>
      <c r="B13" s="126"/>
      <c r="C13" s="126"/>
      <c r="D13" s="126"/>
      <c r="E13" s="126"/>
      <c r="F13" s="126"/>
      <c r="G13" s="250"/>
      <c r="H13" s="255"/>
      <c r="I13" s="255"/>
      <c r="J13" s="128"/>
      <c r="K13" s="128"/>
      <c r="L13" s="129"/>
      <c r="M13" s="129"/>
      <c r="N13" s="129"/>
      <c r="O13" s="129"/>
      <c r="P13" s="129"/>
      <c r="Q13" s="129"/>
      <c r="R13" s="129"/>
      <c r="S13" s="129"/>
      <c r="T13" s="129"/>
      <c r="U13" s="129"/>
      <c r="V13" s="130"/>
      <c r="W13" s="130"/>
      <c r="X13" s="130"/>
      <c r="Y13" s="130"/>
      <c r="Z13" s="127"/>
    </row>
    <row r="14" spans="1:26" x14ac:dyDescent="0.2">
      <c r="A14" s="125">
        <v>3</v>
      </c>
      <c r="B14" s="126"/>
      <c r="C14" s="126"/>
      <c r="D14" s="126"/>
      <c r="E14" s="126"/>
      <c r="F14" s="126"/>
      <c r="G14" s="250"/>
      <c r="H14" s="255"/>
      <c r="I14" s="255"/>
      <c r="J14" s="128"/>
      <c r="K14" s="128"/>
      <c r="L14" s="129"/>
      <c r="M14" s="129"/>
      <c r="N14" s="129"/>
      <c r="O14" s="129"/>
      <c r="P14" s="129"/>
      <c r="Q14" s="129"/>
      <c r="R14" s="129"/>
      <c r="S14" s="129"/>
      <c r="T14" s="129"/>
      <c r="U14" s="129"/>
      <c r="V14" s="130"/>
      <c r="W14" s="130"/>
      <c r="X14" s="130"/>
      <c r="Y14" s="130"/>
      <c r="Z14" s="127"/>
    </row>
    <row r="15" spans="1:26" x14ac:dyDescent="0.2">
      <c r="A15" s="125">
        <v>4</v>
      </c>
      <c r="B15" s="126"/>
      <c r="C15" s="126"/>
      <c r="D15" s="126"/>
      <c r="E15" s="126"/>
      <c r="F15" s="126"/>
      <c r="G15" s="250"/>
      <c r="H15" s="255"/>
      <c r="I15" s="256"/>
      <c r="J15" s="128"/>
      <c r="K15" s="128"/>
      <c r="L15" s="129"/>
      <c r="M15" s="129"/>
      <c r="N15" s="129"/>
      <c r="O15" s="129"/>
      <c r="P15" s="129"/>
      <c r="Q15" s="129"/>
      <c r="R15" s="129"/>
      <c r="S15" s="129"/>
      <c r="T15" s="129"/>
      <c r="U15" s="129"/>
      <c r="V15" s="130"/>
      <c r="W15" s="130"/>
      <c r="X15" s="130"/>
      <c r="Y15" s="130"/>
      <c r="Z15" s="127"/>
    </row>
    <row r="16" spans="1:26" x14ac:dyDescent="0.2">
      <c r="A16" s="125">
        <v>5</v>
      </c>
      <c r="B16" s="126"/>
      <c r="C16" s="126"/>
      <c r="D16" s="126"/>
      <c r="E16" s="126"/>
      <c r="F16" s="126"/>
      <c r="G16" s="250"/>
      <c r="H16" s="255"/>
      <c r="I16" s="255"/>
      <c r="J16" s="128"/>
      <c r="K16" s="128"/>
      <c r="L16" s="129"/>
      <c r="M16" s="129"/>
      <c r="N16" s="129"/>
      <c r="O16" s="129"/>
      <c r="P16" s="129"/>
      <c r="Q16" s="129"/>
      <c r="R16" s="129"/>
      <c r="S16" s="129"/>
      <c r="T16" s="129"/>
      <c r="U16" s="129"/>
      <c r="V16" s="130"/>
      <c r="W16" s="130"/>
      <c r="X16" s="130"/>
      <c r="Y16" s="130"/>
      <c r="Z16" s="127"/>
    </row>
    <row r="17" spans="1:26" x14ac:dyDescent="0.2">
      <c r="A17" s="125">
        <v>6</v>
      </c>
      <c r="B17" s="126"/>
      <c r="C17" s="126"/>
      <c r="D17" s="126"/>
      <c r="E17" s="126"/>
      <c r="F17" s="126"/>
      <c r="G17" s="250"/>
      <c r="H17" s="255"/>
      <c r="I17" s="255"/>
      <c r="J17" s="128"/>
      <c r="K17" s="128"/>
      <c r="L17" s="129"/>
      <c r="M17" s="129"/>
      <c r="N17" s="129"/>
      <c r="O17" s="129"/>
      <c r="P17" s="129"/>
      <c r="Q17" s="129"/>
      <c r="R17" s="129"/>
      <c r="S17" s="129"/>
      <c r="T17" s="129"/>
      <c r="U17" s="129"/>
      <c r="V17" s="130"/>
      <c r="W17" s="130"/>
      <c r="X17" s="130"/>
      <c r="Y17" s="130"/>
      <c r="Z17" s="127"/>
    </row>
    <row r="18" spans="1:26" x14ac:dyDescent="0.2">
      <c r="A18" s="125">
        <v>7</v>
      </c>
      <c r="B18" s="126"/>
      <c r="C18" s="126"/>
      <c r="D18" s="126"/>
      <c r="E18" s="126"/>
      <c r="F18" s="126"/>
      <c r="G18" s="250"/>
      <c r="H18" s="255"/>
      <c r="I18" s="255"/>
      <c r="J18" s="128"/>
      <c r="K18" s="128"/>
      <c r="L18" s="129"/>
      <c r="M18" s="129"/>
      <c r="N18" s="129"/>
      <c r="O18" s="129"/>
      <c r="P18" s="129"/>
      <c r="Q18" s="129"/>
      <c r="R18" s="129"/>
      <c r="S18" s="129"/>
      <c r="T18" s="129"/>
      <c r="U18" s="129"/>
      <c r="V18" s="130"/>
      <c r="W18" s="130"/>
      <c r="X18" s="130"/>
      <c r="Y18" s="130"/>
      <c r="Z18" s="127"/>
    </row>
    <row r="19" spans="1:26" x14ac:dyDescent="0.2">
      <c r="A19" s="125">
        <v>8</v>
      </c>
      <c r="B19" s="126"/>
      <c r="C19" s="126"/>
      <c r="D19" s="126"/>
      <c r="E19" s="126"/>
      <c r="F19" s="126"/>
      <c r="G19" s="250"/>
      <c r="H19" s="255"/>
      <c r="I19" s="255"/>
      <c r="J19" s="128"/>
      <c r="K19" s="128"/>
      <c r="L19" s="129"/>
      <c r="M19" s="129"/>
      <c r="N19" s="129"/>
      <c r="O19" s="129"/>
      <c r="P19" s="129"/>
      <c r="Q19" s="129"/>
      <c r="R19" s="129"/>
      <c r="S19" s="129"/>
      <c r="T19" s="129"/>
      <c r="U19" s="129"/>
      <c r="V19" s="130"/>
      <c r="W19" s="130"/>
      <c r="X19" s="130"/>
      <c r="Y19" s="130"/>
      <c r="Z19" s="127"/>
    </row>
    <row r="20" spans="1:26" x14ac:dyDescent="0.2">
      <c r="A20" s="125">
        <v>9</v>
      </c>
      <c r="B20" s="126"/>
      <c r="C20" s="126"/>
      <c r="D20" s="126"/>
      <c r="E20" s="126"/>
      <c r="F20" s="126"/>
      <c r="G20" s="250"/>
      <c r="H20" s="255"/>
      <c r="I20" s="255"/>
      <c r="J20" s="128"/>
      <c r="K20" s="128"/>
      <c r="L20" s="129"/>
      <c r="M20" s="129"/>
      <c r="N20" s="129"/>
      <c r="O20" s="129"/>
      <c r="P20" s="129"/>
      <c r="Q20" s="129"/>
      <c r="R20" s="129"/>
      <c r="S20" s="129"/>
      <c r="T20" s="129"/>
      <c r="U20" s="129"/>
      <c r="V20" s="130"/>
      <c r="W20" s="130"/>
      <c r="X20" s="130"/>
      <c r="Y20" s="130"/>
      <c r="Z20" s="127"/>
    </row>
    <row r="21" spans="1:26" x14ac:dyDescent="0.2">
      <c r="A21" s="125">
        <v>10</v>
      </c>
      <c r="B21" s="126"/>
      <c r="C21" s="126"/>
      <c r="D21" s="126"/>
      <c r="E21" s="126"/>
      <c r="F21" s="126"/>
      <c r="G21" s="250"/>
      <c r="H21" s="255"/>
      <c r="I21" s="255"/>
      <c r="J21" s="128"/>
      <c r="K21" s="128"/>
      <c r="L21" s="129"/>
      <c r="M21" s="129"/>
      <c r="N21" s="129"/>
      <c r="O21" s="129"/>
      <c r="P21" s="129"/>
      <c r="Q21" s="129"/>
      <c r="R21" s="129"/>
      <c r="S21" s="129"/>
      <c r="T21" s="129"/>
      <c r="U21" s="129"/>
      <c r="V21" s="130"/>
      <c r="W21" s="130"/>
      <c r="X21" s="130"/>
      <c r="Y21" s="130"/>
      <c r="Z21" s="127"/>
    </row>
    <row r="22" spans="1:26" x14ac:dyDescent="0.2">
      <c r="A22" s="125">
        <v>11</v>
      </c>
      <c r="B22" s="126"/>
      <c r="C22" s="126"/>
      <c r="D22" s="126"/>
      <c r="E22" s="126"/>
      <c r="F22" s="126"/>
      <c r="G22" s="250"/>
      <c r="H22" s="255"/>
      <c r="I22" s="255"/>
      <c r="J22" s="128"/>
      <c r="K22" s="128"/>
      <c r="L22" s="129"/>
      <c r="M22" s="129"/>
      <c r="N22" s="129"/>
      <c r="O22" s="129"/>
      <c r="P22" s="129"/>
      <c r="Q22" s="129"/>
      <c r="R22" s="129"/>
      <c r="S22" s="129"/>
      <c r="T22" s="129"/>
      <c r="U22" s="129"/>
      <c r="V22" s="130"/>
      <c r="W22" s="130"/>
      <c r="X22" s="130"/>
      <c r="Y22" s="130"/>
      <c r="Z22" s="127"/>
    </row>
    <row r="23" spans="1:26" x14ac:dyDescent="0.2">
      <c r="A23" s="125">
        <v>12</v>
      </c>
      <c r="B23" s="126"/>
      <c r="C23" s="126"/>
      <c r="D23" s="126"/>
      <c r="E23" s="126"/>
      <c r="F23" s="126"/>
      <c r="G23" s="250"/>
      <c r="H23" s="255"/>
      <c r="I23" s="255"/>
      <c r="J23" s="128"/>
      <c r="K23" s="128"/>
      <c r="L23" s="129"/>
      <c r="M23" s="129"/>
      <c r="N23" s="129"/>
      <c r="O23" s="129"/>
      <c r="P23" s="129"/>
      <c r="Q23" s="129"/>
      <c r="R23" s="129"/>
      <c r="S23" s="129"/>
      <c r="T23" s="129"/>
      <c r="U23" s="129"/>
      <c r="V23" s="130"/>
      <c r="W23" s="130"/>
      <c r="X23" s="130"/>
      <c r="Y23" s="130"/>
      <c r="Z23" s="127"/>
    </row>
    <row r="24" spans="1:26" x14ac:dyDescent="0.2">
      <c r="A24" s="257"/>
      <c r="B24" s="257"/>
      <c r="C24" s="257"/>
      <c r="D24" s="257"/>
      <c r="E24" s="257"/>
      <c r="F24" s="257"/>
      <c r="G24" s="257" t="s">
        <v>60</v>
      </c>
      <c r="H24" s="258"/>
      <c r="I24" s="259"/>
      <c r="J24" s="260"/>
      <c r="K24" s="260"/>
      <c r="L24" s="261"/>
      <c r="M24" s="261"/>
      <c r="N24" s="261"/>
      <c r="O24" s="261"/>
      <c r="P24" s="261"/>
      <c r="Q24" s="261"/>
      <c r="R24" s="261"/>
      <c r="S24" s="261"/>
      <c r="T24" s="261"/>
      <c r="U24" s="261"/>
      <c r="V24" s="261"/>
      <c r="W24" s="261"/>
      <c r="X24" s="261"/>
      <c r="Y24" s="261"/>
      <c r="Z24" s="262"/>
    </row>
    <row r="26" spans="1:26" x14ac:dyDescent="0.2">
      <c r="G26" s="245"/>
      <c r="H26" s="245"/>
      <c r="J26" s="252"/>
      <c r="K26" s="251"/>
      <c r="L26" s="252"/>
      <c r="M26" s="252"/>
      <c r="N26" s="253"/>
      <c r="O26" s="252"/>
      <c r="P26" s="253"/>
      <c r="Q26" s="252"/>
      <c r="R26" s="252"/>
      <c r="S26" s="253"/>
      <c r="T26" s="253"/>
      <c r="U26" s="252"/>
    </row>
    <row r="31" spans="1:26" ht="20.25" x14ac:dyDescent="0.3">
      <c r="A31" s="343" t="s">
        <v>390</v>
      </c>
      <c r="H31" s="346" t="s">
        <v>400</v>
      </c>
    </row>
  </sheetData>
  <mergeCells count="21">
    <mergeCell ref="A2:C2"/>
    <mergeCell ref="R9:R10"/>
    <mergeCell ref="Y9:Z9"/>
    <mergeCell ref="H9:H10"/>
    <mergeCell ref="I9:I10"/>
    <mergeCell ref="J9:K9"/>
    <mergeCell ref="A9:A10"/>
    <mergeCell ref="G9:G10"/>
    <mergeCell ref="B9:B10"/>
    <mergeCell ref="C9:C10"/>
    <mergeCell ref="D9:D10"/>
    <mergeCell ref="E9:E10"/>
    <mergeCell ref="F9:F10"/>
    <mergeCell ref="L9:L10"/>
    <mergeCell ref="M9:M10"/>
    <mergeCell ref="N9:Q9"/>
    <mergeCell ref="S9:T9"/>
    <mergeCell ref="U9:U10"/>
    <mergeCell ref="V9:X9"/>
    <mergeCell ref="A5:Z5"/>
    <mergeCell ref="A6:Z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ТӨХ-1_Balans_hodlol oorchlolt</vt:lpstr>
      <vt:lpstr>ТӨХ-2</vt:lpstr>
      <vt:lpstr>TӨХ-6</vt:lpstr>
      <vt:lpstr>ТӨ-1</vt:lpstr>
      <vt:lpstr>ТӨ-2</vt:lpstr>
      <vt:lpstr>ТӨ-3</vt:lpstr>
      <vt:lpstr>ТӨ-5</vt:lpstr>
      <vt:lpstr>ТӨ-6</vt:lpstr>
      <vt:lpstr>ТӨ-7</vt:lpstr>
      <vt:lpstr>ТӨ-8.1</vt:lpstr>
      <vt:lpstr>ТӨ-8.2</vt:lpstr>
      <vt:lpstr>ТӨ-13.1</vt:lpstr>
      <vt:lpstr>ТӨ-13.2</vt:lpstr>
      <vt:lpstr>ТӨ14</vt:lpstr>
      <vt:lpstr>ТӨ15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2021-01-11T05:23:45Z</dcterms:created>
  <dcterms:modified xsi:type="dcterms:W3CDTF">2022-02-12T10:00:53Z</dcterms:modified>
</cp:coreProperties>
</file>